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0\"/>
    </mc:Choice>
  </mc:AlternateContent>
  <xr:revisionPtr revIDLastSave="0" documentId="8_{F74A8CD3-0D17-43A9-A0B8-1C3CC75F8839}" xr6:coauthVersionLast="36" xr6:coauthVersionMax="36" xr10:uidLastSave="{00000000-0000-0000-0000-000000000000}"/>
  <bookViews>
    <workbookView xWindow="0" yWindow="0" windowWidth="14380" windowHeight="6230" xr2:uid="{22D39939-374D-4351-9477-B3EB7A7E210B}"/>
  </bookViews>
  <sheets>
    <sheet name="12.1.4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I11" i="1"/>
  <c r="H11" i="1"/>
  <c r="F11" i="1"/>
  <c r="O10" i="1"/>
  <c r="N10" i="1"/>
  <c r="L10" i="1"/>
  <c r="K10" i="1"/>
  <c r="I10" i="1"/>
  <c r="H10" i="1"/>
  <c r="F10" i="1"/>
  <c r="O9" i="1"/>
  <c r="N9" i="1"/>
  <c r="L9" i="1"/>
  <c r="K9" i="1"/>
  <c r="I9" i="1"/>
  <c r="H9" i="1"/>
  <c r="F9" i="1"/>
  <c r="O8" i="1"/>
  <c r="N8" i="1"/>
  <c r="L8" i="1"/>
  <c r="K8" i="1"/>
  <c r="I8" i="1"/>
  <c r="H8" i="1"/>
  <c r="F8" i="1"/>
</calcChain>
</file>

<file path=xl/sharedStrings.xml><?xml version="1.0" encoding="utf-8"?>
<sst xmlns="http://schemas.openxmlformats.org/spreadsheetml/2006/main" count="36" uniqueCount="23">
  <si>
    <t>12.1.4.2</t>
    <phoneticPr fontId="1" type="noConversion"/>
  </si>
  <si>
    <t>Evolution of the deposit bills (consolidated), in foreign currencies, of the commercial banks</t>
    <phoneticPr fontId="1" type="noConversion"/>
  </si>
  <si>
    <t>商業銀行外幣存款之活動</t>
    <phoneticPr fontId="1" type="noConversion"/>
  </si>
  <si>
    <t>1,000 patacas</t>
    <phoneticPr fontId="1" type="noConversion"/>
  </si>
  <si>
    <t>Deposits</t>
    <phoneticPr fontId="1" type="noConversion"/>
  </si>
  <si>
    <t>31 Mar.</t>
    <phoneticPr fontId="1" type="noConversion"/>
  </si>
  <si>
    <t>30 Jun.</t>
    <phoneticPr fontId="1" type="noConversion"/>
  </si>
  <si>
    <t>30 Sept.</t>
    <phoneticPr fontId="1" type="noConversion"/>
  </si>
  <si>
    <t>31 Dec.</t>
    <phoneticPr fontId="1" type="noConversion"/>
  </si>
  <si>
    <t>存款</t>
    <phoneticPr fontId="1" type="noConversion"/>
  </si>
  <si>
    <t>Foreign currencies</t>
    <phoneticPr fontId="1" type="noConversion"/>
  </si>
  <si>
    <t>%</t>
    <phoneticPr fontId="1" type="noConversion"/>
  </si>
  <si>
    <t>Variation</t>
    <phoneticPr fontId="1" type="noConversion"/>
  </si>
  <si>
    <t>外幣</t>
    <phoneticPr fontId="1" type="noConversion"/>
  </si>
  <si>
    <t>變動</t>
    <phoneticPr fontId="1" type="noConversion"/>
  </si>
  <si>
    <t>Deposits on demand</t>
    <phoneticPr fontId="1" type="noConversion"/>
  </si>
  <si>
    <t>活期存款</t>
    <phoneticPr fontId="1" type="noConversion"/>
  </si>
  <si>
    <t>Deposits at call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</si>
  <si>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</si>
  <si>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</si>
  <si>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</si>
  <si>
    <t>Total</t>
    <phoneticPr fontId="1" type="noConversion"/>
  </si>
  <si>
    <t>總數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</si>
</sst>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wrapText="1"/>
    </xf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7A291-88E9-477F-9036-E8BC2D33899D}">
  <sheetPr codeName="Sheet90"/>
  <dimension ref="A1:O11"/>
  <sheetViews>
    <sheetView tabSelected="1" workbookViewId="0"/>
  </sheetViews>
  <sheetFormatPr defaultRowHeight="14" x14ac:dyDescent="0.3"/>
  <cols>
    <col min="5" max="5" width="13.75" bestFit="1" customWidth="1"/>
    <col min="7" max="7" width="9.83203125" customWidth="1"/>
    <col min="9" max="10" width="10.08203125" customWidth="1"/>
    <col min="12" max="12" width="8.75" customWidth="1"/>
    <col min="13" max="13" width="9.83203125" customWidth="1"/>
    <col min="15" max="15" width="9.33203125" customWidth="1"/>
  </cols>
  <sheetData>
    <row r="1" spans="1:15" x14ac:dyDescent="0.3">
      <c r="A1" t="s">
        <v>0</v>
      </c>
      <c r="B1" t="s">
        <v>1</v>
      </c>
    </row>
    <row r="2" spans="1:15" x14ac:dyDescent="0.3">
      <c r="B2" t="s">
        <v>2</v>
      </c>
      <c r="E2" t="s">
        <v>3</v>
      </c>
      <c r="G2">
        <v>1980</v>
      </c>
    </row>
    <row r="4" spans="1:15" x14ac:dyDescent="0.3">
      <c r="A4" t="s">
        <v>4</v>
      </c>
      <c r="E4" t="s">
        <v>5</v>
      </c>
      <c r="G4" t="s">
        <v>6</v>
      </c>
      <c r="J4" t="s">
        <v>7</v>
      </c>
      <c r="M4" t="s">
        <v>8</v>
      </c>
    </row>
    <row r="5" spans="1:15" s="1" customFormat="1" ht="28" x14ac:dyDescent="0.3">
      <c r="A5" s="1" t="s">
        <v>9</v>
      </c>
      <c r="E5" s="1" t="s">
        <v>10</v>
      </c>
      <c r="F5" s="1" t="s">
        <v>11</v>
      </c>
      <c r="G5" s="1" t="s">
        <v>10</v>
      </c>
      <c r="H5" s="1" t="s">
        <v>11</v>
      </c>
      <c r="I5" s="1" t="s">
        <v>12</v>
      </c>
      <c r="J5" s="1" t="s">
        <v>10</v>
      </c>
      <c r="K5" s="1" t="s">
        <v>11</v>
      </c>
      <c r="L5" s="1" t="s">
        <v>12</v>
      </c>
      <c r="M5" s="1" t="s">
        <v>10</v>
      </c>
      <c r="N5" s="1" t="s">
        <v>11</v>
      </c>
      <c r="O5" s="1" t="s">
        <v>12</v>
      </c>
    </row>
    <row r="6" spans="1:15" x14ac:dyDescent="0.3">
      <c r="E6" t="s">
        <v>13</v>
      </c>
      <c r="G6" t="s">
        <v>13</v>
      </c>
      <c r="I6" t="s">
        <v>14</v>
      </c>
      <c r="J6" t="s">
        <v>13</v>
      </c>
      <c r="L6" t="s">
        <v>14</v>
      </c>
      <c r="M6" t="s">
        <v>13</v>
      </c>
      <c r="O6" t="s">
        <v>14</v>
      </c>
    </row>
    <row r="8" spans="1:15" x14ac:dyDescent="0.3">
      <c r="A8" t="s">
        <v>15</v>
      </c>
      <c r="B8" t="s">
        <v>16</v>
      </c>
      <c r="E8">
        <v>591742</v>
      </c>
      <c r="F8" s="2">
        <f>E8/$E$11</f>
        <v>0.24568963011740946</v>
      </c>
      <c r="G8">
        <v>664970</v>
      </c>
      <c r="H8" s="2">
        <f>G8/$G$11</f>
        <v>0.25241503763051681</v>
      </c>
      <c r="I8" s="2">
        <f>(G8-E8)/E8</f>
        <v>0.12374987748038842</v>
      </c>
      <c r="J8">
        <v>784820</v>
      </c>
      <c r="K8" s="2">
        <f>J8/$J$11</f>
        <v>0.26519484126729359</v>
      </c>
      <c r="L8" s="2">
        <f>(J8-G8)/G8</f>
        <v>0.18023369475314677</v>
      </c>
      <c r="M8">
        <v>240928</v>
      </c>
      <c r="N8" s="2">
        <f>M8/$M$11</f>
        <v>7.6524702155306448E-2</v>
      </c>
      <c r="O8" s="2">
        <f>(M8-J8)/J8</f>
        <v>-0.69301495884406616</v>
      </c>
    </row>
    <row r="9" spans="1:15" x14ac:dyDescent="0.3">
      <c r="A9" t="s">
        <v>17</v>
      </c>
      <c r="B9" t="s">
        <v>18</v>
      </c>
      <c r="E9">
        <v>222442</v>
      </c>
      <c r="F9" s="2">
        <f t="shared" ref="F9:F11" si="0">E9/$E$11</f>
        <v>9.2357298793353859E-2</v>
      </c>
      <c r="G9">
        <v>272823</v>
      </c>
      <c r="H9" s="2">
        <f t="shared" ref="H9:H11" si="1">G9/$G$11</f>
        <v>0.10356050319784424</v>
      </c>
      <c r="I9" s="2">
        <f t="shared" ref="I9:I11" si="2">(G9-E9)/E9</f>
        <v>0.22649050089461523</v>
      </c>
      <c r="J9">
        <v>328651</v>
      </c>
      <c r="K9" s="2">
        <f t="shared" ref="K9:K10" si="3">J9/$J$11</f>
        <v>0.11105291630862783</v>
      </c>
      <c r="L9" s="2">
        <f t="shared" ref="L9:L11" si="4">(J9-G9)/G9</f>
        <v>0.20463084124139094</v>
      </c>
      <c r="M9">
        <v>484605</v>
      </c>
      <c r="N9" s="2">
        <f t="shared" ref="N9:N11" si="5">M9/$M$11</f>
        <v>0.15392255482124237</v>
      </c>
      <c r="O9" s="2">
        <f t="shared" ref="O9:O11" si="6">(M9-J9)/J9</f>
        <v>0.47452769046800403</v>
      </c>
    </row>
    <row r="10" spans="1:15" x14ac:dyDescent="0.3">
      <c r="A10" t="s">
        <v>19</v>
      </c>
      <c r="B10" t="s">
        <v>20</v>
      </c>
      <c r="E10">
        <v>1594310</v>
      </c>
      <c r="F10" s="2">
        <f t="shared" si="0"/>
        <v>0.66195307108923662</v>
      </c>
      <c r="G10">
        <v>1696638</v>
      </c>
      <c r="H10" s="2">
        <f t="shared" si="1"/>
        <v>0.64402445917163897</v>
      </c>
      <c r="I10" s="2">
        <f t="shared" si="2"/>
        <v>6.418325168881836E-2</v>
      </c>
      <c r="J10">
        <v>1845938</v>
      </c>
      <c r="K10" s="2">
        <f t="shared" si="3"/>
        <v>0.62375224242407856</v>
      </c>
      <c r="L10" s="2">
        <f t="shared" si="4"/>
        <v>8.7997557522582898E-2</v>
      </c>
      <c r="M10">
        <v>2422836</v>
      </c>
      <c r="N10" s="2">
        <f t="shared" si="5"/>
        <v>0.76955274302345122</v>
      </c>
      <c r="O10" s="2">
        <f t="shared" si="6"/>
        <v>0.31252295580891665</v>
      </c>
    </row>
    <row r="11" spans="1:15" x14ac:dyDescent="0.3">
      <c r="C11" t="s">
        <v>21</v>
      </c>
      <c r="D11" t="s">
        <v>22</v>
      </c>
      <c r="E11">
        <v>2408494</v>
      </c>
      <c r="F11" s="2">
        <f t="shared" si="0"/>
        <v>1</v>
      </c>
      <c r="G11">
        <v>2634431</v>
      </c>
      <c r="H11" s="2">
        <f t="shared" si="1"/>
        <v>1</v>
      </c>
      <c r="I11" s="2">
        <f t="shared" si="2"/>
        <v>9.3808413058118476E-2</v>
      </c>
      <c r="J11">
        <v>2959409</v>
      </c>
      <c r="K11" s="2">
        <f>J11/$J$11</f>
        <v>1</v>
      </c>
      <c r="L11" s="2">
        <f t="shared" si="4"/>
        <v>0.12335794712406588</v>
      </c>
      <c r="M11">
        <v>3148369</v>
      </c>
      <c r="N11" s="2">
        <f t="shared" si="5"/>
        <v>1</v>
      </c>
      <c r="O11" s="2">
        <f t="shared" si="6"/>
        <v>6.3850586383970578E-2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12.1.4.2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2019-05-25T07:51:40Z</dcterms:created>
  <dcterms:modified xsi:type="dcterms:W3CDTF">2019-05-25T07:51:40Z</dcterms:modified>
</cp:coreProperties>
</file>