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4C868D90-740D-499C-AECF-F0B2E5D75AE5}" xr6:coauthVersionLast="36" xr6:coauthVersionMax="36" xr10:uidLastSave="{00000000-0000-0000-0000-000000000000}"/>
  <bookViews>
    <workbookView xWindow="0" yWindow="0" windowWidth="14380" windowHeight="6230" xr2:uid="{972EEC3D-0BE2-4E61-BAB3-9FDB9D502E49}"/>
  </bookViews>
  <sheets>
    <sheet name="11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3" i="1" l="1"/>
  <c r="F23" i="1"/>
  <c r="E23" i="1"/>
  <c r="G17" i="1"/>
  <c r="G11" i="1" s="1"/>
  <c r="G10" i="1" s="1"/>
  <c r="F17" i="1"/>
  <c r="E17" i="1"/>
  <c r="F11" i="1"/>
  <c r="F10" i="1" s="1"/>
  <c r="E11" i="1"/>
  <c r="E10" i="1"/>
</calcChain>
</file>

<file path=xl/sharedStrings.xml><?xml version="1.0" encoding="utf-8"?>
<sst xmlns="http://schemas.openxmlformats.org/spreadsheetml/2006/main" count="56" uniqueCount="41">
  <si>
    <t>11 Tourism</t>
    <phoneticPr fontId="1" type="noConversion"/>
  </si>
  <si>
    <t>旅游業</t>
    <phoneticPr fontId="1" type="noConversion"/>
  </si>
  <si>
    <t>Hotels and other accommodation</t>
    <phoneticPr fontId="1" type="noConversion"/>
  </si>
  <si>
    <t>現有之各類旅舍</t>
    <phoneticPr fontId="1" type="noConversion"/>
  </si>
  <si>
    <t>11.1.1 Number of establishments, rooms and bed</t>
    <phoneticPr fontId="1" type="noConversion"/>
  </si>
  <si>
    <t>房間及床位數目</t>
    <phoneticPr fontId="1" type="noConversion"/>
  </si>
  <si>
    <t>Types of establishments</t>
    <phoneticPr fontId="1" type="noConversion"/>
  </si>
  <si>
    <t>No. of establishments</t>
    <phoneticPr fontId="1" type="noConversion"/>
  </si>
  <si>
    <t>No. of rooms</t>
    <phoneticPr fontId="1" type="noConversion"/>
  </si>
  <si>
    <t>No. of beds</t>
    <phoneticPr fontId="1" type="noConversion"/>
  </si>
  <si>
    <t>旅舍類別</t>
    <phoneticPr fontId="1" type="noConversion"/>
  </si>
  <si>
    <t>旅舍數目</t>
    <phoneticPr fontId="1" type="noConversion"/>
  </si>
  <si>
    <t>房間數目</t>
    <phoneticPr fontId="1" type="noConversion"/>
  </si>
  <si>
    <t>床位數目</t>
    <phoneticPr fontId="1" type="noConversion"/>
  </si>
  <si>
    <t>Grand total</t>
    <phoneticPr fontId="1" type="noConversion"/>
  </si>
  <si>
    <t>總數</t>
    <phoneticPr fontId="1" type="noConversion"/>
  </si>
  <si>
    <t>Macau</t>
    <phoneticPr fontId="1" type="noConversion"/>
  </si>
  <si>
    <t>澳門</t>
    <phoneticPr fontId="1" type="noConversion"/>
  </si>
  <si>
    <t xml:space="preserve"> Hotels</t>
    <phoneticPr fontId="1" type="noConversion"/>
  </si>
  <si>
    <t xml:space="preserve"> 酒店</t>
    <phoneticPr fontId="1" type="noConversion"/>
  </si>
  <si>
    <t xml:space="preserve">  Luxe</t>
    <phoneticPr fontId="1" type="noConversion"/>
  </si>
  <si>
    <t xml:space="preserve">  豪華式</t>
    <phoneticPr fontId="1" type="noConversion"/>
  </si>
  <si>
    <t xml:space="preserve">  1st class</t>
    <phoneticPr fontId="1" type="noConversion"/>
  </si>
  <si>
    <t xml:space="preserve">  一等</t>
    <phoneticPr fontId="1" type="noConversion"/>
  </si>
  <si>
    <t xml:space="preserve">  2nd class</t>
    <phoneticPr fontId="1" type="noConversion"/>
  </si>
  <si>
    <t xml:space="preserve">  二等</t>
    <phoneticPr fontId="1" type="noConversion"/>
  </si>
  <si>
    <t xml:space="preserve">  3rd class</t>
    <phoneticPr fontId="1" type="noConversion"/>
  </si>
  <si>
    <t xml:space="preserve">  三等</t>
    <phoneticPr fontId="1" type="noConversion"/>
  </si>
  <si>
    <t>Total</t>
    <phoneticPr fontId="1" type="noConversion"/>
  </si>
  <si>
    <t>合計</t>
    <phoneticPr fontId="1" type="noConversion"/>
  </si>
  <si>
    <t xml:space="preserve"> Inns and boarding houses</t>
    <phoneticPr fontId="1" type="noConversion"/>
  </si>
  <si>
    <t xml:space="preserve"> 公寓及別墅</t>
    <phoneticPr fontId="1" type="noConversion"/>
  </si>
  <si>
    <t xml:space="preserve">   1st class</t>
    <phoneticPr fontId="1" type="noConversion"/>
  </si>
  <si>
    <t xml:space="preserve">   2nd class</t>
    <phoneticPr fontId="1" type="noConversion"/>
  </si>
  <si>
    <t xml:space="preserve">   3rd class</t>
    <phoneticPr fontId="1" type="noConversion"/>
  </si>
  <si>
    <t xml:space="preserve"> Lodging houses</t>
    <phoneticPr fontId="1" type="noConversion"/>
  </si>
  <si>
    <t xml:space="preserve"> 旅館</t>
    <phoneticPr fontId="1" type="noConversion"/>
  </si>
  <si>
    <t>Islands</t>
    <phoneticPr fontId="1" type="noConversion"/>
  </si>
  <si>
    <t>離島</t>
    <phoneticPr fontId="1" type="noConversion"/>
  </si>
  <si>
    <t xml:space="preserve"> Inns</t>
    <phoneticPr fontId="1" type="noConversion"/>
  </si>
  <si>
    <t xml:space="preserve"> 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</si>
</sst>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5723B-5064-486C-94D7-04DE0D8FBE75}">
  <sheetPr codeName="Sheet76"/>
  <dimension ref="A1:G33"/>
  <sheetViews>
    <sheetView tabSelected="1" workbookViewId="0">
      <selection activeCell="I33" sqref="I33"/>
    </sheetView>
  </sheetViews>
  <sheetFormatPr defaultRowHeight="14" x14ac:dyDescent="0.3"/>
  <cols>
    <col min="1" max="1" width="25.6640625" customWidth="1"/>
    <col min="3" max="3" width="11.6640625" bestFit="1" customWidth="1"/>
    <col min="5" max="5" width="13.3320312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</row>
    <row r="4" spans="1:7" x14ac:dyDescent="0.3">
      <c r="A4" t="s">
        <v>3</v>
      </c>
    </row>
    <row r="5" spans="1:7" x14ac:dyDescent="0.3">
      <c r="A5" t="s">
        <v>4</v>
      </c>
    </row>
    <row r="6" spans="1:7" x14ac:dyDescent="0.3">
      <c r="A6" t="s">
        <v>5</v>
      </c>
    </row>
    <row r="8" spans="1:7" ht="28" x14ac:dyDescent="0.3">
      <c r="A8" t="s">
        <v>6</v>
      </c>
      <c r="E8" s="1" t="s">
        <v>7</v>
      </c>
      <c r="F8" s="1" t="s">
        <v>8</v>
      </c>
      <c r="G8" s="1" t="s">
        <v>9</v>
      </c>
    </row>
    <row r="9" spans="1:7" x14ac:dyDescent="0.3">
      <c r="A9" t="s">
        <v>10</v>
      </c>
      <c r="E9" t="s">
        <v>11</v>
      </c>
      <c r="F9" t="s">
        <v>12</v>
      </c>
      <c r="G9" t="s">
        <v>13</v>
      </c>
    </row>
    <row r="10" spans="1:7" x14ac:dyDescent="0.3">
      <c r="C10" t="s">
        <v>14</v>
      </c>
      <c r="D10" t="s">
        <v>15</v>
      </c>
      <c r="E10">
        <f>SUM(E11,E31)</f>
        <v>136</v>
      </c>
      <c r="F10">
        <f t="shared" ref="F10:G10" si="0">SUM(F11,F31)</f>
        <v>3207</v>
      </c>
      <c r="G10">
        <f t="shared" si="0"/>
        <v>5034</v>
      </c>
    </row>
    <row r="11" spans="1:7" x14ac:dyDescent="0.3">
      <c r="A11" t="s">
        <v>16</v>
      </c>
      <c r="B11" t="s">
        <v>17</v>
      </c>
      <c r="E11">
        <f>SUM(E17,E23,E29)</f>
        <v>135</v>
      </c>
      <c r="F11">
        <f t="shared" ref="F11:G11" si="1">SUM(F17,F23,F29)</f>
        <v>3185</v>
      </c>
      <c r="G11">
        <f t="shared" si="1"/>
        <v>4992</v>
      </c>
    </row>
    <row r="12" spans="1:7" x14ac:dyDescent="0.3">
      <c r="A12" t="s">
        <v>18</v>
      </c>
      <c r="B12" t="s">
        <v>19</v>
      </c>
    </row>
    <row r="13" spans="1:7" x14ac:dyDescent="0.3">
      <c r="A13" t="s">
        <v>20</v>
      </c>
      <c r="B13" t="s">
        <v>21</v>
      </c>
      <c r="E13">
        <v>1</v>
      </c>
      <c r="F13">
        <v>529</v>
      </c>
      <c r="G13">
        <v>1005</v>
      </c>
    </row>
    <row r="14" spans="1:7" x14ac:dyDescent="0.3">
      <c r="A14" t="s">
        <v>22</v>
      </c>
      <c r="B14" t="s">
        <v>23</v>
      </c>
      <c r="E14">
        <v>6</v>
      </c>
      <c r="F14">
        <v>586</v>
      </c>
      <c r="G14">
        <v>1129</v>
      </c>
    </row>
    <row r="15" spans="1:7" x14ac:dyDescent="0.3">
      <c r="A15" t="s">
        <v>24</v>
      </c>
      <c r="B15" t="s">
        <v>25</v>
      </c>
      <c r="E15">
        <v>2</v>
      </c>
      <c r="F15">
        <v>183</v>
      </c>
      <c r="G15">
        <v>316</v>
      </c>
    </row>
    <row r="16" spans="1:7" x14ac:dyDescent="0.3">
      <c r="A16" t="s">
        <v>26</v>
      </c>
      <c r="B16" t="s">
        <v>27</v>
      </c>
      <c r="E16" s="2">
        <v>9</v>
      </c>
      <c r="F16" s="2">
        <v>470</v>
      </c>
      <c r="G16" s="2">
        <v>685</v>
      </c>
    </row>
    <row r="17" spans="1:7" x14ac:dyDescent="0.3">
      <c r="C17" t="s">
        <v>28</v>
      </c>
      <c r="D17" t="s">
        <v>29</v>
      </c>
      <c r="E17">
        <f>SUM(E13:E16)</f>
        <v>18</v>
      </c>
      <c r="F17">
        <f t="shared" ref="F17:G17" si="2">SUM(F13:F16)</f>
        <v>1768</v>
      </c>
      <c r="G17">
        <f t="shared" si="2"/>
        <v>3135</v>
      </c>
    </row>
    <row r="19" spans="1:7" x14ac:dyDescent="0.3">
      <c r="A19" t="s">
        <v>30</v>
      </c>
      <c r="B19" t="s">
        <v>31</v>
      </c>
    </row>
    <row r="20" spans="1:7" x14ac:dyDescent="0.3">
      <c r="A20" t="s">
        <v>32</v>
      </c>
      <c r="B20" t="s">
        <v>23</v>
      </c>
      <c r="E20">
        <v>15</v>
      </c>
      <c r="F20">
        <v>254</v>
      </c>
      <c r="G20">
        <v>358</v>
      </c>
    </row>
    <row r="21" spans="1:7" x14ac:dyDescent="0.3">
      <c r="A21" t="s">
        <v>33</v>
      </c>
      <c r="B21" t="s">
        <v>25</v>
      </c>
      <c r="E21">
        <v>35</v>
      </c>
      <c r="F21">
        <v>335</v>
      </c>
      <c r="G21">
        <v>455</v>
      </c>
    </row>
    <row r="22" spans="1:7" x14ac:dyDescent="0.3">
      <c r="A22" t="s">
        <v>34</v>
      </c>
      <c r="B22" t="s">
        <v>27</v>
      </c>
      <c r="E22" s="2">
        <v>47</v>
      </c>
      <c r="F22" s="2">
        <v>303</v>
      </c>
      <c r="G22" s="2">
        <v>427</v>
      </c>
    </row>
    <row r="23" spans="1:7" x14ac:dyDescent="0.3">
      <c r="C23" t="s">
        <v>28</v>
      </c>
      <c r="D23" t="s">
        <v>29</v>
      </c>
      <c r="E23">
        <f>SUM(E20:E22)</f>
        <v>97</v>
      </c>
      <c r="F23">
        <f t="shared" ref="F23:G23" si="3">SUM(F20:F22)</f>
        <v>892</v>
      </c>
      <c r="G23">
        <f t="shared" si="3"/>
        <v>1240</v>
      </c>
    </row>
    <row r="25" spans="1:7" x14ac:dyDescent="0.3">
      <c r="A25" t="s">
        <v>35</v>
      </c>
      <c r="B25" t="s">
        <v>36</v>
      </c>
    </row>
    <row r="26" spans="1:7" x14ac:dyDescent="0.3">
      <c r="A26" t="s">
        <v>32</v>
      </c>
      <c r="B26" t="s">
        <v>23</v>
      </c>
    </row>
    <row r="27" spans="1:7" x14ac:dyDescent="0.3">
      <c r="A27" t="s">
        <v>33</v>
      </c>
      <c r="B27" t="s">
        <v>25</v>
      </c>
    </row>
    <row r="28" spans="1:7" x14ac:dyDescent="0.3">
      <c r="A28" t="s">
        <v>34</v>
      </c>
      <c r="B28" t="s">
        <v>27</v>
      </c>
      <c r="E28" s="2"/>
      <c r="F28" s="2"/>
      <c r="G28" s="2"/>
    </row>
    <row r="29" spans="1:7" x14ac:dyDescent="0.3">
      <c r="C29" t="s">
        <v>28</v>
      </c>
      <c r="D29" t="s">
        <v>29</v>
      </c>
      <c r="E29">
        <v>20</v>
      </c>
      <c r="F29">
        <v>525</v>
      </c>
      <c r="G29">
        <v>617</v>
      </c>
    </row>
    <row r="31" spans="1:7" x14ac:dyDescent="0.3">
      <c r="A31" t="s">
        <v>37</v>
      </c>
      <c r="B31" t="s">
        <v>38</v>
      </c>
      <c r="E31">
        <v>1</v>
      </c>
      <c r="F31">
        <v>22</v>
      </c>
      <c r="G31">
        <v>42</v>
      </c>
    </row>
    <row r="32" spans="1:7" x14ac:dyDescent="0.3">
      <c r="A32" t="s">
        <v>39</v>
      </c>
      <c r="B32" t="s">
        <v>40</v>
      </c>
    </row>
    <row r="33" spans="1:7" x14ac:dyDescent="0.3">
      <c r="A33" t="s">
        <v>22</v>
      </c>
      <c r="B33" t="s">
        <v>23</v>
      </c>
      <c r="E33">
        <v>1</v>
      </c>
      <c r="F33">
        <v>22</v>
      </c>
      <c r="G33">
        <v>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2019-05-25T07:53:43Z</dcterms:created>
  <dcterms:modified xsi:type="dcterms:W3CDTF">2019-05-25T07:53:43Z</dcterms:modified>
</cp:coreProperties>
</file>