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5\"/>
    </mc:Choice>
  </mc:AlternateContent>
  <xr:revisionPtr revIDLastSave="0" documentId="8_{8ACD3B87-D873-47EB-B41D-932993F1229A}" xr6:coauthVersionLast="36" xr6:coauthVersionMax="36" xr10:uidLastSave="{00000000-0000-0000-0000-000000000000}"/>
  <bookViews>
    <workbookView xWindow="0" yWindow="0" windowWidth="14380" windowHeight="6230" xr2:uid="{2A7D9B59-7D20-46B2-B785-DDE4D891D135}"/>
  </bookViews>
  <sheets>
    <sheet name="10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0" i="1" l="1"/>
  <c r="P60" i="1"/>
  <c r="N60" i="1"/>
  <c r="L60" i="1"/>
  <c r="K60" i="1"/>
  <c r="I60" i="1"/>
  <c r="G60" i="1"/>
  <c r="F60" i="1"/>
  <c r="D60" i="1"/>
  <c r="Q59" i="1"/>
  <c r="P59" i="1"/>
  <c r="N59" i="1"/>
  <c r="L59" i="1"/>
  <c r="K59" i="1"/>
  <c r="I59" i="1"/>
  <c r="G59" i="1"/>
  <c r="F59" i="1"/>
  <c r="D59" i="1"/>
  <c r="Q57" i="1"/>
  <c r="P57" i="1"/>
  <c r="N57" i="1"/>
  <c r="L57" i="1"/>
  <c r="K57" i="1"/>
  <c r="I57" i="1"/>
  <c r="G57" i="1"/>
  <c r="F57" i="1"/>
  <c r="D57" i="1"/>
  <c r="Q55" i="1"/>
  <c r="P55" i="1"/>
  <c r="N55" i="1"/>
  <c r="L55" i="1"/>
  <c r="K55" i="1"/>
  <c r="I55" i="1"/>
  <c r="G55" i="1"/>
  <c r="F55" i="1"/>
  <c r="D55" i="1"/>
  <c r="Q53" i="1"/>
  <c r="P53" i="1"/>
  <c r="N53" i="1"/>
  <c r="L53" i="1"/>
  <c r="K53" i="1"/>
  <c r="I53" i="1"/>
  <c r="G53" i="1"/>
  <c r="F53" i="1"/>
  <c r="D53" i="1"/>
  <c r="Q51" i="1"/>
  <c r="P51" i="1"/>
  <c r="N51" i="1"/>
  <c r="L51" i="1"/>
  <c r="K51" i="1"/>
  <c r="I51" i="1"/>
  <c r="G51" i="1"/>
  <c r="F51" i="1"/>
  <c r="D51" i="1"/>
  <c r="Q49" i="1"/>
  <c r="P49" i="1"/>
  <c r="N49" i="1"/>
  <c r="L49" i="1"/>
  <c r="K49" i="1"/>
  <c r="I49" i="1"/>
  <c r="G49" i="1"/>
  <c r="F49" i="1"/>
  <c r="D49" i="1"/>
  <c r="Q48" i="1"/>
  <c r="P48" i="1"/>
  <c r="N48" i="1"/>
  <c r="L48" i="1"/>
  <c r="K48" i="1"/>
  <c r="I48" i="1"/>
  <c r="G48" i="1"/>
  <c r="F48" i="1"/>
  <c r="D48" i="1"/>
  <c r="Q47" i="1"/>
  <c r="P47" i="1"/>
  <c r="N47" i="1"/>
  <c r="L47" i="1"/>
  <c r="K47" i="1"/>
  <c r="I47" i="1"/>
  <c r="G47" i="1"/>
  <c r="F47" i="1"/>
  <c r="D47" i="1"/>
  <c r="Q46" i="1"/>
  <c r="P46" i="1"/>
  <c r="N46" i="1"/>
  <c r="L46" i="1"/>
  <c r="K46" i="1"/>
  <c r="I46" i="1"/>
  <c r="G46" i="1"/>
  <c r="F46" i="1"/>
  <c r="D46" i="1"/>
  <c r="Q45" i="1"/>
  <c r="P45" i="1"/>
  <c r="N45" i="1"/>
  <c r="L45" i="1"/>
  <c r="K45" i="1"/>
  <c r="I45" i="1"/>
  <c r="G45" i="1"/>
  <c r="F45" i="1"/>
  <c r="D45" i="1"/>
  <c r="Q43" i="1"/>
  <c r="P43" i="1"/>
  <c r="N43" i="1"/>
  <c r="L43" i="1"/>
  <c r="K43" i="1"/>
  <c r="I43" i="1"/>
  <c r="G43" i="1"/>
  <c r="F43" i="1"/>
  <c r="D43" i="1"/>
  <c r="Q41" i="1"/>
  <c r="P41" i="1"/>
  <c r="N41" i="1"/>
  <c r="L41" i="1"/>
  <c r="K41" i="1"/>
  <c r="I41" i="1"/>
  <c r="G41" i="1"/>
  <c r="F41" i="1"/>
  <c r="D41" i="1"/>
  <c r="Q39" i="1"/>
  <c r="P39" i="1"/>
  <c r="N39" i="1"/>
  <c r="L39" i="1"/>
  <c r="K39" i="1"/>
  <c r="I39" i="1"/>
  <c r="G39" i="1"/>
  <c r="F39" i="1"/>
  <c r="D39" i="1"/>
  <c r="Q37" i="1"/>
  <c r="P37" i="1"/>
  <c r="N37" i="1"/>
  <c r="L37" i="1"/>
  <c r="K37" i="1"/>
  <c r="I37" i="1"/>
  <c r="G37" i="1"/>
  <c r="F37" i="1"/>
  <c r="D37" i="1"/>
  <c r="Q35" i="1"/>
  <c r="P35" i="1"/>
  <c r="N35" i="1"/>
  <c r="L35" i="1"/>
  <c r="K35" i="1"/>
  <c r="I35" i="1"/>
  <c r="G35" i="1"/>
  <c r="F35" i="1"/>
  <c r="D35" i="1"/>
  <c r="Q33" i="1"/>
  <c r="P33" i="1"/>
  <c r="N33" i="1"/>
  <c r="L33" i="1"/>
  <c r="K33" i="1"/>
  <c r="I33" i="1"/>
  <c r="G33" i="1"/>
  <c r="F33" i="1"/>
  <c r="D33" i="1"/>
  <c r="Q31" i="1"/>
  <c r="P31" i="1"/>
  <c r="N31" i="1"/>
  <c r="L31" i="1"/>
  <c r="K31" i="1"/>
  <c r="I31" i="1"/>
  <c r="G31" i="1"/>
  <c r="F31" i="1"/>
  <c r="D31" i="1"/>
  <c r="Q29" i="1"/>
  <c r="P29" i="1"/>
  <c r="N29" i="1"/>
  <c r="L29" i="1"/>
  <c r="K29" i="1"/>
  <c r="I29" i="1"/>
  <c r="G29" i="1"/>
  <c r="F29" i="1"/>
  <c r="D29" i="1"/>
  <c r="Q27" i="1"/>
  <c r="P27" i="1"/>
  <c r="N27" i="1"/>
  <c r="L27" i="1"/>
  <c r="K27" i="1"/>
  <c r="I27" i="1"/>
  <c r="G27" i="1"/>
  <c r="F27" i="1"/>
  <c r="D27" i="1"/>
  <c r="Q25" i="1"/>
  <c r="P25" i="1"/>
  <c r="N25" i="1"/>
  <c r="L25" i="1"/>
  <c r="K25" i="1"/>
  <c r="I25" i="1"/>
  <c r="G25" i="1"/>
  <c r="F25" i="1"/>
  <c r="D25" i="1"/>
  <c r="Q24" i="1"/>
  <c r="P24" i="1"/>
  <c r="N24" i="1"/>
  <c r="L24" i="1"/>
  <c r="K24" i="1"/>
  <c r="I24" i="1"/>
  <c r="G24" i="1"/>
  <c r="F24" i="1"/>
  <c r="D24" i="1"/>
  <c r="Q22" i="1"/>
  <c r="P22" i="1"/>
  <c r="N22" i="1"/>
  <c r="L22" i="1"/>
  <c r="K22" i="1"/>
  <c r="I22" i="1"/>
  <c r="G22" i="1"/>
  <c r="F22" i="1"/>
  <c r="D22" i="1"/>
  <c r="Q20" i="1"/>
  <c r="P20" i="1"/>
  <c r="N20" i="1"/>
  <c r="L20" i="1"/>
  <c r="K20" i="1"/>
  <c r="I20" i="1"/>
  <c r="G20" i="1"/>
  <c r="F20" i="1"/>
  <c r="D20" i="1"/>
  <c r="Q19" i="1"/>
  <c r="P19" i="1"/>
  <c r="N19" i="1"/>
  <c r="L19" i="1"/>
  <c r="K19" i="1"/>
  <c r="I19" i="1"/>
  <c r="G19" i="1"/>
  <c r="F19" i="1"/>
  <c r="D19" i="1"/>
  <c r="Q18" i="1"/>
  <c r="P18" i="1"/>
  <c r="N18" i="1"/>
  <c r="L18" i="1"/>
  <c r="K18" i="1"/>
  <c r="I18" i="1"/>
  <c r="G18" i="1"/>
  <c r="F18" i="1"/>
  <c r="D18" i="1"/>
  <c r="Q17" i="1"/>
  <c r="P17" i="1"/>
  <c r="N17" i="1"/>
  <c r="L17" i="1"/>
  <c r="K17" i="1"/>
  <c r="I17" i="1"/>
  <c r="G17" i="1"/>
  <c r="F17" i="1"/>
  <c r="D17" i="1"/>
  <c r="Q15" i="1"/>
  <c r="P15" i="1"/>
  <c r="N15" i="1"/>
  <c r="L15" i="1"/>
  <c r="K15" i="1"/>
  <c r="I15" i="1"/>
  <c r="G15" i="1"/>
  <c r="F15" i="1"/>
  <c r="D15" i="1"/>
  <c r="Q13" i="1"/>
  <c r="P13" i="1"/>
  <c r="N13" i="1"/>
  <c r="L13" i="1"/>
  <c r="K13" i="1"/>
  <c r="I13" i="1"/>
  <c r="G13" i="1"/>
  <c r="F13" i="1"/>
  <c r="D13" i="1"/>
  <c r="Q11" i="1"/>
  <c r="P11" i="1"/>
  <c r="N11" i="1"/>
  <c r="L11" i="1"/>
  <c r="K11" i="1"/>
  <c r="I11" i="1"/>
  <c r="G11" i="1"/>
  <c r="F11" i="1"/>
  <c r="D11" i="1"/>
  <c r="Q9" i="1"/>
  <c r="P9" i="1"/>
  <c r="N9" i="1"/>
  <c r="L9" i="1"/>
  <c r="K9" i="1"/>
  <c r="I9" i="1"/>
  <c r="G9" i="1"/>
  <c r="F9" i="1"/>
  <c r="D9" i="1"/>
</calcChain>
</file>

<file path=xl/sharedStrings.xml><?xml version="1.0" encoding="utf-8"?>
<sst xmlns="http://schemas.openxmlformats.org/spreadsheetml/2006/main" count="101" uniqueCount="74">
  <si>
    <t>10.5 Imports and exports by principal countries/territories of origin and destination</t>
    <phoneticPr fontId="1" type="noConversion"/>
  </si>
  <si>
    <t>按來源地及目的地統計之確定性入口及出口</t>
  </si>
  <si>
    <t>Year</t>
    <phoneticPr fontId="1" type="noConversion"/>
  </si>
  <si>
    <t>Countries of origin</t>
    <phoneticPr fontId="1" type="noConversion"/>
  </si>
  <si>
    <t>年份</t>
    <phoneticPr fontId="1" type="noConversion"/>
  </si>
  <si>
    <t>來源地</t>
    <phoneticPr fontId="1" type="noConversion"/>
  </si>
  <si>
    <t>Imports</t>
    <phoneticPr fontId="1" type="noConversion"/>
  </si>
  <si>
    <t>Exports</t>
    <phoneticPr fontId="1" type="noConversion"/>
  </si>
  <si>
    <t>Coverage rate</t>
    <phoneticPr fontId="1" type="noConversion"/>
  </si>
  <si>
    <t>入口</t>
    <phoneticPr fontId="1" type="noConversion"/>
  </si>
  <si>
    <t>出口</t>
    <phoneticPr fontId="1" type="noConversion"/>
  </si>
  <si>
    <t>比率</t>
    <phoneticPr fontId="1" type="noConversion"/>
  </si>
  <si>
    <t>Valor</t>
    <phoneticPr fontId="1" type="noConversion"/>
  </si>
  <si>
    <t>%</t>
    <phoneticPr fontId="1" type="noConversion"/>
  </si>
  <si>
    <t>WORLD</t>
    <phoneticPr fontId="1" type="noConversion"/>
  </si>
  <si>
    <t>世界</t>
    <phoneticPr fontId="1" type="noConversion"/>
  </si>
  <si>
    <t>OCDE</t>
    <phoneticPr fontId="1" type="noConversion"/>
  </si>
  <si>
    <t>經濟合作發展組織</t>
    <phoneticPr fontId="1" type="noConversion"/>
  </si>
  <si>
    <t>EUROPE</t>
    <phoneticPr fontId="1" type="noConversion"/>
  </si>
  <si>
    <t>歐洲</t>
    <phoneticPr fontId="1" type="noConversion"/>
  </si>
  <si>
    <t>E.E.C</t>
    <phoneticPr fontId="1" type="noConversion"/>
  </si>
  <si>
    <t>歐洲經濟共同體</t>
    <phoneticPr fontId="1" type="noConversion"/>
  </si>
  <si>
    <t>W.Germany</t>
    <phoneticPr fontId="1" type="noConversion"/>
  </si>
  <si>
    <t>西德</t>
    <phoneticPr fontId="1" type="noConversion"/>
  </si>
  <si>
    <t>France</t>
    <phoneticPr fontId="1" type="noConversion"/>
  </si>
  <si>
    <t>法國</t>
    <phoneticPr fontId="1" type="noConversion"/>
  </si>
  <si>
    <t>Italy</t>
    <phoneticPr fontId="1" type="noConversion"/>
  </si>
  <si>
    <t>意大利</t>
    <phoneticPr fontId="1" type="noConversion"/>
  </si>
  <si>
    <t>United Kingdom</t>
    <phoneticPr fontId="1" type="noConversion"/>
  </si>
  <si>
    <t>英國</t>
    <phoneticPr fontId="1" type="noConversion"/>
  </si>
  <si>
    <t>E.F.T.A</t>
    <phoneticPr fontId="1" type="noConversion"/>
  </si>
  <si>
    <t>歐洲自由貿易協會</t>
    <phoneticPr fontId="1" type="noConversion"/>
  </si>
  <si>
    <t>Portugal</t>
    <phoneticPr fontId="1" type="noConversion"/>
  </si>
  <si>
    <t>葡萄牙</t>
    <phoneticPr fontId="1" type="noConversion"/>
  </si>
  <si>
    <t>Swenden</t>
    <phoneticPr fontId="1" type="noConversion"/>
  </si>
  <si>
    <t>瑞典</t>
    <phoneticPr fontId="1" type="noConversion"/>
  </si>
  <si>
    <t>Planned economies</t>
    <phoneticPr fontId="1" type="noConversion"/>
  </si>
  <si>
    <t>計劃經濟國家</t>
    <phoneticPr fontId="1" type="noConversion"/>
  </si>
  <si>
    <t>Other</t>
    <phoneticPr fontId="1" type="noConversion"/>
  </si>
  <si>
    <t>其他歐洲國家</t>
    <phoneticPr fontId="1" type="noConversion"/>
  </si>
  <si>
    <t>AFRICA</t>
    <phoneticPr fontId="1" type="noConversion"/>
  </si>
  <si>
    <t>非洲</t>
    <phoneticPr fontId="1" type="noConversion"/>
  </si>
  <si>
    <t>America</t>
    <phoneticPr fontId="1" type="noConversion"/>
  </si>
  <si>
    <t>美洲</t>
    <phoneticPr fontId="1" type="noConversion"/>
  </si>
  <si>
    <t>Latin</t>
    <phoneticPr fontId="1" type="noConversion"/>
  </si>
  <si>
    <t>拉丁美洲</t>
    <phoneticPr fontId="1" type="noConversion"/>
  </si>
  <si>
    <t>其他美洲國家</t>
    <phoneticPr fontId="1" type="noConversion"/>
  </si>
  <si>
    <t>U.S.A</t>
    <phoneticPr fontId="1" type="noConversion"/>
  </si>
  <si>
    <t>美國</t>
    <phoneticPr fontId="1" type="noConversion"/>
  </si>
  <si>
    <t>ASIA</t>
    <phoneticPr fontId="1" type="noConversion"/>
  </si>
  <si>
    <t>亞洲</t>
    <phoneticPr fontId="1" type="noConversion"/>
  </si>
  <si>
    <t>Far east</t>
    <phoneticPr fontId="1" type="noConversion"/>
  </si>
  <si>
    <t>遠東</t>
    <phoneticPr fontId="1" type="noConversion"/>
  </si>
  <si>
    <t>South Korea</t>
    <phoneticPr fontId="1" type="noConversion"/>
  </si>
  <si>
    <t>韓國</t>
    <phoneticPr fontId="1" type="noConversion"/>
  </si>
  <si>
    <t>Taiwan</t>
    <phoneticPr fontId="1" type="noConversion"/>
  </si>
  <si>
    <t>臺灣</t>
    <phoneticPr fontId="1" type="noConversion"/>
  </si>
  <si>
    <t>Hong Kong</t>
    <phoneticPr fontId="1" type="noConversion"/>
  </si>
  <si>
    <t>香港</t>
    <phoneticPr fontId="1" type="noConversion"/>
  </si>
  <si>
    <t>Japan</t>
    <phoneticPr fontId="1" type="noConversion"/>
  </si>
  <si>
    <t>日本</t>
    <phoneticPr fontId="1" type="noConversion"/>
  </si>
  <si>
    <t>Singapore</t>
    <phoneticPr fontId="1" type="noConversion"/>
  </si>
  <si>
    <t>新加坡</t>
    <phoneticPr fontId="1" type="noConversion"/>
  </si>
  <si>
    <t>Middle East</t>
    <phoneticPr fontId="1" type="noConversion"/>
  </si>
  <si>
    <t>中東</t>
    <phoneticPr fontId="1" type="noConversion"/>
  </si>
  <si>
    <t>Countries of Planned economies</t>
    <phoneticPr fontId="1" type="noConversion"/>
  </si>
  <si>
    <t>China</t>
    <phoneticPr fontId="1" type="noConversion"/>
  </si>
  <si>
    <t>中國</t>
    <phoneticPr fontId="1" type="noConversion"/>
  </si>
  <si>
    <t>OCEANIA</t>
  </si>
  <si>
    <t>大洋洲</t>
    <phoneticPr fontId="1" type="noConversion"/>
  </si>
  <si>
    <t>Austrilia</t>
    <phoneticPr fontId="1" type="noConversion"/>
  </si>
  <si>
    <t>澳大利亞</t>
    <phoneticPr fontId="1" type="noConversion"/>
  </si>
  <si>
    <t>New Zealand</t>
    <phoneticPr fontId="1" type="noConversion"/>
  </si>
  <si>
    <t>新西蘭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</si>
</sst>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96923-AD14-42B3-A2CD-E54623FD5335}">
  <sheetPr codeName="Sheet32"/>
  <dimension ref="A1:Q60"/>
  <sheetViews>
    <sheetView tabSelected="1" zoomScale="70" zoomScaleNormal="70" workbookViewId="0">
      <selection activeCell="M61" sqref="M61"/>
    </sheetView>
  </sheetViews>
  <sheetFormatPr defaultRowHeight="14" x14ac:dyDescent="0.3"/>
  <cols>
    <col min="1" max="1" width="24.25" customWidth="1"/>
    <col min="2" max="2" width="18.33203125" customWidth="1"/>
  </cols>
  <sheetData>
    <row r="1" spans="1:17" x14ac:dyDescent="0.3">
      <c r="A1" t="s">
        <v>0</v>
      </c>
    </row>
    <row r="2" spans="1:17" x14ac:dyDescent="0.3">
      <c r="A2" t="s">
        <v>1</v>
      </c>
    </row>
    <row r="4" spans="1:17" x14ac:dyDescent="0.3">
      <c r="B4" t="s">
        <v>2</v>
      </c>
      <c r="C4">
        <v>1983</v>
      </c>
      <c r="H4">
        <v>1984</v>
      </c>
      <c r="M4">
        <v>1985</v>
      </c>
    </row>
    <row r="5" spans="1:17" x14ac:dyDescent="0.3">
      <c r="A5" t="s">
        <v>3</v>
      </c>
      <c r="B5" t="s">
        <v>4</v>
      </c>
    </row>
    <row r="6" spans="1:17" x14ac:dyDescent="0.3">
      <c r="A6" t="s">
        <v>5</v>
      </c>
      <c r="C6" t="s">
        <v>6</v>
      </c>
      <c r="E6" t="s">
        <v>7</v>
      </c>
      <c r="G6" t="s">
        <v>8</v>
      </c>
      <c r="H6" t="s">
        <v>6</v>
      </c>
      <c r="J6" t="s">
        <v>7</v>
      </c>
      <c r="L6" t="s">
        <v>8</v>
      </c>
      <c r="M6" t="s">
        <v>6</v>
      </c>
      <c r="O6" t="s">
        <v>7</v>
      </c>
      <c r="Q6" t="s">
        <v>8</v>
      </c>
    </row>
    <row r="7" spans="1:17" x14ac:dyDescent="0.3">
      <c r="C7" t="s">
        <v>9</v>
      </c>
      <c r="E7" t="s">
        <v>10</v>
      </c>
      <c r="G7" t="s">
        <v>11</v>
      </c>
      <c r="H7" t="s">
        <v>9</v>
      </c>
      <c r="J7" t="s">
        <v>10</v>
      </c>
      <c r="L7" t="s">
        <v>11</v>
      </c>
      <c r="M7" t="s">
        <v>9</v>
      </c>
      <c r="O7" t="s">
        <v>10</v>
      </c>
      <c r="Q7" t="s">
        <v>11</v>
      </c>
    </row>
    <row r="8" spans="1:17" x14ac:dyDescent="0.3">
      <c r="C8" t="s">
        <v>12</v>
      </c>
      <c r="D8" t="s">
        <v>13</v>
      </c>
      <c r="E8" t="s">
        <v>12</v>
      </c>
      <c r="F8" t="s">
        <v>13</v>
      </c>
      <c r="G8" t="s">
        <v>13</v>
      </c>
      <c r="H8" t="s">
        <v>12</v>
      </c>
      <c r="I8" t="s">
        <v>13</v>
      </c>
      <c r="J8" t="s">
        <v>12</v>
      </c>
      <c r="K8" t="s">
        <v>13</v>
      </c>
      <c r="L8" t="s">
        <v>13</v>
      </c>
      <c r="M8" t="s">
        <v>12</v>
      </c>
      <c r="N8" t="s">
        <v>13</v>
      </c>
      <c r="O8" t="s">
        <v>12</v>
      </c>
      <c r="P8" t="s">
        <v>13</v>
      </c>
      <c r="Q8" t="s">
        <v>13</v>
      </c>
    </row>
    <row r="9" spans="1:17" x14ac:dyDescent="0.3">
      <c r="A9" t="s">
        <v>14</v>
      </c>
      <c r="B9" t="s">
        <v>15</v>
      </c>
      <c r="C9">
        <v>5402</v>
      </c>
      <c r="D9" s="1">
        <f>C9/$H$9</f>
        <v>0.84591293454431571</v>
      </c>
      <c r="E9">
        <v>5652</v>
      </c>
      <c r="F9" s="1">
        <f>E9/$J$9</f>
        <v>0.77371663244353184</v>
      </c>
      <c r="G9" s="1">
        <f>E9/C9</f>
        <v>1.046279155868197</v>
      </c>
      <c r="H9">
        <v>6386</v>
      </c>
      <c r="I9" s="1">
        <f>H9/$H$9</f>
        <v>1</v>
      </c>
      <c r="J9">
        <v>7305</v>
      </c>
      <c r="K9" s="1">
        <f>J9/$J$9</f>
        <v>1</v>
      </c>
      <c r="L9" s="1">
        <f>J9/H9</f>
        <v>1.1439085499530222</v>
      </c>
      <c r="M9">
        <v>6179</v>
      </c>
      <c r="N9" s="1">
        <f>M9/$M$9</f>
        <v>1</v>
      </c>
      <c r="O9">
        <v>7181</v>
      </c>
      <c r="P9" s="1">
        <f>O9/$O$9</f>
        <v>1</v>
      </c>
      <c r="Q9" s="1">
        <f>O9/M9</f>
        <v>1.1621621621621621</v>
      </c>
    </row>
    <row r="10" spans="1:17" x14ac:dyDescent="0.3">
      <c r="D10" s="1"/>
      <c r="F10" s="1"/>
      <c r="G10" s="1"/>
      <c r="I10" s="1"/>
      <c r="K10" s="1"/>
      <c r="L10" s="1"/>
      <c r="N10" s="1"/>
      <c r="P10" s="1"/>
      <c r="Q10" s="1"/>
    </row>
    <row r="11" spans="1:17" x14ac:dyDescent="0.3">
      <c r="A11" t="s">
        <v>16</v>
      </c>
      <c r="B11" t="s">
        <v>17</v>
      </c>
      <c r="C11">
        <v>1413</v>
      </c>
      <c r="D11" s="1">
        <f t="shared" ref="D11" si="0">C11/$H$9</f>
        <v>0.221265267773254</v>
      </c>
      <c r="E11">
        <v>4011</v>
      </c>
      <c r="F11" s="1">
        <f t="shared" ref="F11" si="1">E11/$J$9</f>
        <v>0.54907597535934294</v>
      </c>
      <c r="G11" s="1">
        <f t="shared" ref="G11" si="2">E11/C11</f>
        <v>2.8386411889596603</v>
      </c>
      <c r="H11">
        <v>1615</v>
      </c>
      <c r="I11" s="1">
        <f t="shared" ref="I11:I60" si="3">H11/$H$9</f>
        <v>0.25289696210460383</v>
      </c>
      <c r="J11">
        <v>5305</v>
      </c>
      <c r="K11" s="1">
        <f t="shared" ref="K11:K60" si="4">J11/$J$9</f>
        <v>0.72621492128678988</v>
      </c>
      <c r="L11" s="1">
        <f t="shared" ref="L11:L60" si="5">J11/H11</f>
        <v>3.2848297213622293</v>
      </c>
      <c r="M11">
        <v>1638</v>
      </c>
      <c r="N11" s="1">
        <f t="shared" ref="N11:N60" si="6">M11/$M$9</f>
        <v>0.26509143874413338</v>
      </c>
      <c r="O11">
        <v>5192</v>
      </c>
      <c r="P11" s="1">
        <f t="shared" ref="P11:P60" si="7">O11/$O$9</f>
        <v>0.72301907812282407</v>
      </c>
      <c r="Q11" s="1">
        <f t="shared" ref="Q11" si="8">O11/M11</f>
        <v>3.1697191697191696</v>
      </c>
    </row>
    <row r="12" spans="1:17" x14ac:dyDescent="0.3">
      <c r="D12" s="1"/>
      <c r="F12" s="1"/>
      <c r="G12" s="1"/>
      <c r="I12" s="1"/>
      <c r="K12" s="1"/>
      <c r="L12" s="1"/>
      <c r="N12" s="1"/>
      <c r="P12" s="1"/>
      <c r="Q12" s="1"/>
    </row>
    <row r="13" spans="1:17" x14ac:dyDescent="0.3">
      <c r="A13" t="s">
        <v>18</v>
      </c>
      <c r="B13" t="s">
        <v>19</v>
      </c>
      <c r="C13">
        <v>400</v>
      </c>
      <c r="D13" s="1">
        <f t="shared" ref="D13" si="9">C13/$H$9</f>
        <v>6.2637018477920456E-2</v>
      </c>
      <c r="E13">
        <v>2292</v>
      </c>
      <c r="F13" s="1">
        <f t="shared" ref="F13" si="10">E13/$J$9</f>
        <v>0.31375770020533883</v>
      </c>
      <c r="G13" s="1">
        <f t="shared" ref="G13" si="11">E13/C13</f>
        <v>5.73</v>
      </c>
      <c r="H13">
        <v>401</v>
      </c>
      <c r="I13" s="1">
        <f t="shared" si="3"/>
        <v>6.2793611024115251E-2</v>
      </c>
      <c r="J13">
        <v>2771</v>
      </c>
      <c r="K13" s="1">
        <f t="shared" si="4"/>
        <v>0.37932922655715262</v>
      </c>
      <c r="L13" s="1">
        <f t="shared" si="5"/>
        <v>6.910224438902743</v>
      </c>
      <c r="M13">
        <v>364</v>
      </c>
      <c r="N13" s="1">
        <f t="shared" si="6"/>
        <v>5.8909208609807411E-2</v>
      </c>
      <c r="O13">
        <v>2578</v>
      </c>
      <c r="P13" s="1">
        <f t="shared" si="7"/>
        <v>0.35900292438379056</v>
      </c>
      <c r="Q13" s="1">
        <f t="shared" ref="Q13" si="12">O13/M13</f>
        <v>7.0824175824175821</v>
      </c>
    </row>
    <row r="14" spans="1:17" x14ac:dyDescent="0.3">
      <c r="D14" s="1"/>
      <c r="F14" s="1"/>
      <c r="G14" s="1"/>
      <c r="I14" s="1"/>
      <c r="K14" s="1"/>
      <c r="L14" s="1"/>
      <c r="N14" s="1"/>
      <c r="P14" s="1"/>
      <c r="Q14" s="1"/>
    </row>
    <row r="15" spans="1:17" x14ac:dyDescent="0.3">
      <c r="A15" t="s">
        <v>20</v>
      </c>
      <c r="B15" t="s">
        <v>21</v>
      </c>
      <c r="C15">
        <v>250</v>
      </c>
      <c r="D15" s="1">
        <f t="shared" ref="D15" si="13">C15/$H$9</f>
        <v>3.914813654870028E-2</v>
      </c>
      <c r="E15">
        <v>2025</v>
      </c>
      <c r="F15" s="1">
        <f t="shared" ref="F15" si="14">E15/$J$9</f>
        <v>0.27720739219712526</v>
      </c>
      <c r="G15" s="1">
        <f t="shared" ref="G15" si="15">E15/C15</f>
        <v>8.1</v>
      </c>
      <c r="H15">
        <v>278</v>
      </c>
      <c r="I15" s="1">
        <f t="shared" si="3"/>
        <v>4.3532727842154714E-2</v>
      </c>
      <c r="J15">
        <v>2483</v>
      </c>
      <c r="K15" s="1">
        <f t="shared" si="4"/>
        <v>0.33990417522245037</v>
      </c>
      <c r="L15" s="1">
        <f t="shared" si="5"/>
        <v>8.9316546762589937</v>
      </c>
      <c r="M15">
        <v>243</v>
      </c>
      <c r="N15" s="1">
        <f t="shared" si="6"/>
        <v>3.9326751901602203E-2</v>
      </c>
      <c r="O15">
        <v>2247</v>
      </c>
      <c r="P15" s="1">
        <f t="shared" si="7"/>
        <v>0.31290906558975073</v>
      </c>
      <c r="Q15" s="1">
        <f t="shared" ref="Q15" si="16">O15/M15</f>
        <v>9.2469135802469129</v>
      </c>
    </row>
    <row r="16" spans="1:17" x14ac:dyDescent="0.3">
      <c r="D16" s="1"/>
      <c r="F16" s="1"/>
      <c r="G16" s="1"/>
      <c r="I16" s="1"/>
      <c r="K16" s="1"/>
      <c r="L16" s="1"/>
      <c r="N16" s="1"/>
      <c r="P16" s="1"/>
      <c r="Q16" s="1"/>
    </row>
    <row r="17" spans="1:17" x14ac:dyDescent="0.3">
      <c r="A17" t="s">
        <v>22</v>
      </c>
      <c r="B17" t="s">
        <v>23</v>
      </c>
      <c r="C17">
        <v>30</v>
      </c>
      <c r="D17" s="1">
        <f t="shared" ref="D17:D20" si="17">C17/$H$9</f>
        <v>4.6977763858440337E-3</v>
      </c>
      <c r="E17">
        <v>668</v>
      </c>
      <c r="F17" s="1">
        <f t="shared" ref="F17:F22" si="18">E17/$J$9</f>
        <v>9.1444216290212182E-2</v>
      </c>
      <c r="G17" s="1">
        <f t="shared" ref="G17:G20" si="19">E17/C17</f>
        <v>22.266666666666666</v>
      </c>
      <c r="H17">
        <v>81</v>
      </c>
      <c r="I17" s="1">
        <f t="shared" si="3"/>
        <v>1.2683996241778892E-2</v>
      </c>
      <c r="J17">
        <v>775</v>
      </c>
      <c r="K17" s="1">
        <f t="shared" si="4"/>
        <v>0.10609171800136892</v>
      </c>
      <c r="L17" s="1">
        <f t="shared" si="5"/>
        <v>9.567901234567902</v>
      </c>
      <c r="M17">
        <v>48</v>
      </c>
      <c r="N17" s="1">
        <f t="shared" si="6"/>
        <v>7.768247289205373E-3</v>
      </c>
      <c r="O17">
        <v>718</v>
      </c>
      <c r="P17" s="1">
        <f t="shared" si="7"/>
        <v>9.9986074362902105E-2</v>
      </c>
      <c r="Q17" s="1">
        <f t="shared" ref="Q17:Q20" si="20">O17/M17</f>
        <v>14.958333333333334</v>
      </c>
    </row>
    <row r="18" spans="1:17" x14ac:dyDescent="0.3">
      <c r="A18" t="s">
        <v>24</v>
      </c>
      <c r="B18" t="s">
        <v>25</v>
      </c>
      <c r="C18">
        <v>83</v>
      </c>
      <c r="D18" s="1">
        <f t="shared" si="17"/>
        <v>1.2997181334168493E-2</v>
      </c>
      <c r="E18">
        <v>593</v>
      </c>
      <c r="F18" s="1">
        <f t="shared" si="18"/>
        <v>8.1177275838466803E-2</v>
      </c>
      <c r="G18" s="1">
        <f t="shared" si="19"/>
        <v>7.1445783132530121</v>
      </c>
      <c r="H18">
        <v>41</v>
      </c>
      <c r="I18" s="1">
        <f t="shared" si="3"/>
        <v>6.4202943939868466E-3</v>
      </c>
      <c r="J18">
        <v>749</v>
      </c>
      <c r="K18" s="1">
        <f t="shared" si="4"/>
        <v>0.10253251197809719</v>
      </c>
      <c r="L18" s="1">
        <f t="shared" si="5"/>
        <v>18.26829268292683</v>
      </c>
      <c r="M18">
        <v>29</v>
      </c>
      <c r="N18" s="1">
        <f t="shared" si="6"/>
        <v>4.6933160705615795E-3</v>
      </c>
      <c r="O18">
        <v>755</v>
      </c>
      <c r="P18" s="1">
        <f t="shared" si="7"/>
        <v>0.10513856008912408</v>
      </c>
      <c r="Q18" s="1">
        <f t="shared" si="20"/>
        <v>26.03448275862069</v>
      </c>
    </row>
    <row r="19" spans="1:17" x14ac:dyDescent="0.3">
      <c r="A19" t="s">
        <v>26</v>
      </c>
      <c r="B19" t="s">
        <v>27</v>
      </c>
      <c r="C19">
        <v>15</v>
      </c>
      <c r="D19" s="1">
        <f t="shared" si="17"/>
        <v>2.3488881929220168E-3</v>
      </c>
      <c r="E19">
        <v>205</v>
      </c>
      <c r="F19" s="1">
        <f t="shared" si="18"/>
        <v>2.8062970568104039E-2</v>
      </c>
      <c r="G19" s="1">
        <f t="shared" si="19"/>
        <v>13.666666666666666</v>
      </c>
      <c r="H19">
        <v>18</v>
      </c>
      <c r="I19" s="1">
        <f t="shared" si="3"/>
        <v>2.8186658315064203E-3</v>
      </c>
      <c r="J19">
        <v>218</v>
      </c>
      <c r="K19" s="1">
        <f t="shared" si="4"/>
        <v>2.9842573579739903E-2</v>
      </c>
      <c r="L19" s="1">
        <f t="shared" si="5"/>
        <v>12.111111111111111</v>
      </c>
      <c r="M19">
        <v>24</v>
      </c>
      <c r="N19" s="1">
        <f t="shared" si="6"/>
        <v>3.8841236446026865E-3</v>
      </c>
      <c r="O19">
        <v>98</v>
      </c>
      <c r="P19" s="1">
        <f t="shared" si="7"/>
        <v>1.3647124355939285E-2</v>
      </c>
      <c r="Q19" s="1">
        <f t="shared" si="20"/>
        <v>4.083333333333333</v>
      </c>
    </row>
    <row r="20" spans="1:17" x14ac:dyDescent="0.3">
      <c r="A20" t="s">
        <v>28</v>
      </c>
      <c r="B20" t="s">
        <v>29</v>
      </c>
      <c r="C20">
        <v>101</v>
      </c>
      <c r="D20" s="1">
        <f t="shared" si="17"/>
        <v>1.5815847165674912E-2</v>
      </c>
      <c r="E20">
        <v>353</v>
      </c>
      <c r="F20" s="1">
        <f t="shared" si="18"/>
        <v>4.8323066392881586E-2</v>
      </c>
      <c r="G20" s="1">
        <f t="shared" si="19"/>
        <v>3.495049504950495</v>
      </c>
      <c r="H20">
        <v>101</v>
      </c>
      <c r="I20" s="1">
        <f t="shared" si="3"/>
        <v>1.5815847165674912E-2</v>
      </c>
      <c r="J20">
        <v>492</v>
      </c>
      <c r="K20" s="1">
        <f t="shared" si="4"/>
        <v>6.7351129363449697E-2</v>
      </c>
      <c r="L20" s="1">
        <f t="shared" si="5"/>
        <v>4.8712871287128712</v>
      </c>
      <c r="M20">
        <v>104</v>
      </c>
      <c r="N20" s="1">
        <f t="shared" si="6"/>
        <v>1.6831202459944974E-2</v>
      </c>
      <c r="O20">
        <v>432</v>
      </c>
      <c r="P20" s="1">
        <f t="shared" si="7"/>
        <v>6.0158752262916025E-2</v>
      </c>
      <c r="Q20" s="1">
        <f t="shared" si="20"/>
        <v>4.1538461538461542</v>
      </c>
    </row>
    <row r="21" spans="1:17" x14ac:dyDescent="0.3">
      <c r="D21" s="1"/>
      <c r="F21" s="1"/>
      <c r="G21" s="1"/>
      <c r="I21" s="1"/>
      <c r="K21" s="1"/>
      <c r="L21" s="1"/>
      <c r="N21" s="1"/>
      <c r="P21" s="1"/>
      <c r="Q21" s="1"/>
    </row>
    <row r="22" spans="1:17" x14ac:dyDescent="0.3">
      <c r="A22" t="s">
        <v>30</v>
      </c>
      <c r="B22" t="s">
        <v>31</v>
      </c>
      <c r="C22">
        <v>141</v>
      </c>
      <c r="D22" s="1">
        <f t="shared" ref="D22" si="21">C22/$H$9</f>
        <v>2.2079549013466961E-2</v>
      </c>
      <c r="E22">
        <v>237</v>
      </c>
      <c r="F22" s="1">
        <f t="shared" si="18"/>
        <v>3.2443531827515401E-2</v>
      </c>
      <c r="G22" s="1">
        <f t="shared" ref="G22" si="22">E22/C22</f>
        <v>1.6808510638297873</v>
      </c>
      <c r="H22">
        <v>100</v>
      </c>
      <c r="I22" s="1">
        <f t="shared" si="3"/>
        <v>1.5659254619480114E-2</v>
      </c>
      <c r="J22">
        <v>256</v>
      </c>
      <c r="K22" s="1">
        <f t="shared" si="4"/>
        <v>3.5044490075290896E-2</v>
      </c>
      <c r="L22" s="1">
        <f t="shared" si="5"/>
        <v>2.56</v>
      </c>
      <c r="M22">
        <v>112</v>
      </c>
      <c r="N22" s="1">
        <f t="shared" si="6"/>
        <v>1.8125910341479205E-2</v>
      </c>
      <c r="O22">
        <v>236</v>
      </c>
      <c r="P22" s="1">
        <f t="shared" si="7"/>
        <v>3.2864503551037462E-2</v>
      </c>
      <c r="Q22" s="1">
        <f t="shared" ref="Q22" si="23">O22/M22</f>
        <v>2.1071428571428572</v>
      </c>
    </row>
    <row r="23" spans="1:17" x14ac:dyDescent="0.3">
      <c r="D23" s="1"/>
      <c r="F23" s="1"/>
      <c r="G23" s="1"/>
      <c r="I23" s="1"/>
      <c r="K23" s="1"/>
      <c r="L23" s="1"/>
      <c r="N23" s="1"/>
      <c r="P23" s="1"/>
      <c r="Q23" s="1"/>
    </row>
    <row r="24" spans="1:17" x14ac:dyDescent="0.3">
      <c r="A24" t="s">
        <v>32</v>
      </c>
      <c r="B24" t="s">
        <v>33</v>
      </c>
      <c r="C24">
        <v>59</v>
      </c>
      <c r="D24" s="1">
        <f t="shared" ref="D24:D25" si="24">C24/$H$9</f>
        <v>9.2389602254932673E-3</v>
      </c>
      <c r="E24">
        <v>54</v>
      </c>
      <c r="F24" s="1">
        <f t="shared" ref="F24:F25" si="25">E24/$J$9</f>
        <v>7.3921971252566736E-3</v>
      </c>
      <c r="G24" s="1">
        <f t="shared" ref="G24:G25" si="26">E24/C24</f>
        <v>0.9152542372881356</v>
      </c>
      <c r="H24">
        <v>37</v>
      </c>
      <c r="I24" s="1">
        <f t="shared" si="3"/>
        <v>5.7939242092076414E-3</v>
      </c>
      <c r="J24">
        <v>38</v>
      </c>
      <c r="K24" s="1">
        <f t="shared" si="4"/>
        <v>5.2019164955509926E-3</v>
      </c>
      <c r="L24" s="1">
        <f t="shared" si="5"/>
        <v>1.027027027027027</v>
      </c>
      <c r="M24">
        <v>57</v>
      </c>
      <c r="N24" s="1">
        <f t="shared" si="6"/>
        <v>9.2247936559313806E-3</v>
      </c>
      <c r="O24">
        <v>35</v>
      </c>
      <c r="P24" s="1">
        <f t="shared" si="7"/>
        <v>4.8739729842640304E-3</v>
      </c>
      <c r="Q24" s="1">
        <f t="shared" ref="Q24:Q25" si="27">O24/M24</f>
        <v>0.61403508771929827</v>
      </c>
    </row>
    <row r="25" spans="1:17" x14ac:dyDescent="0.3">
      <c r="A25" t="s">
        <v>34</v>
      </c>
      <c r="B25" t="s">
        <v>35</v>
      </c>
      <c r="C25">
        <v>51</v>
      </c>
      <c r="D25" s="1">
        <f t="shared" si="24"/>
        <v>7.986219855934857E-3</v>
      </c>
      <c r="E25">
        <v>63</v>
      </c>
      <c r="F25" s="1">
        <f t="shared" si="25"/>
        <v>8.6242299794661199E-3</v>
      </c>
      <c r="G25" s="1">
        <f t="shared" si="26"/>
        <v>1.2352941176470589</v>
      </c>
      <c r="H25">
        <v>24</v>
      </c>
      <c r="I25" s="1">
        <f t="shared" si="3"/>
        <v>3.7582211086752272E-3</v>
      </c>
      <c r="J25">
        <v>71</v>
      </c>
      <c r="K25" s="1">
        <f t="shared" si="4"/>
        <v>9.7193702943189596E-3</v>
      </c>
      <c r="L25" s="1">
        <f t="shared" si="5"/>
        <v>2.9583333333333335</v>
      </c>
      <c r="M25">
        <v>30</v>
      </c>
      <c r="N25" s="1">
        <f t="shared" si="6"/>
        <v>4.8551545557533578E-3</v>
      </c>
      <c r="O25">
        <v>75</v>
      </c>
      <c r="P25" s="1">
        <f t="shared" si="7"/>
        <v>1.0444227823422922E-2</v>
      </c>
      <c r="Q25" s="1">
        <f t="shared" si="27"/>
        <v>2.5</v>
      </c>
    </row>
    <row r="26" spans="1:17" x14ac:dyDescent="0.3">
      <c r="D26" s="1"/>
      <c r="F26" s="1"/>
      <c r="G26" s="1"/>
      <c r="I26" s="1"/>
      <c r="K26" s="1"/>
      <c r="L26" s="1"/>
      <c r="N26" s="1"/>
      <c r="P26" s="1"/>
      <c r="Q26" s="1"/>
    </row>
    <row r="27" spans="1:17" x14ac:dyDescent="0.3">
      <c r="A27" t="s">
        <v>36</v>
      </c>
      <c r="B27" t="s">
        <v>37</v>
      </c>
      <c r="C27">
        <v>7</v>
      </c>
      <c r="D27" s="1">
        <f t="shared" ref="D27" si="28">C27/$H$9</f>
        <v>1.096147823363608E-3</v>
      </c>
      <c r="E27">
        <v>28</v>
      </c>
      <c r="F27" s="1">
        <f t="shared" ref="F27" si="29">E27/$J$9</f>
        <v>3.8329911019849418E-3</v>
      </c>
      <c r="G27" s="1">
        <f t="shared" ref="G27" si="30">E27/C27</f>
        <v>4</v>
      </c>
      <c r="H27">
        <v>18</v>
      </c>
      <c r="I27" s="1">
        <f t="shared" si="3"/>
        <v>2.8186658315064203E-3</v>
      </c>
      <c r="J27">
        <v>30</v>
      </c>
      <c r="K27" s="1">
        <f t="shared" si="4"/>
        <v>4.1067761806981521E-3</v>
      </c>
      <c r="L27" s="1">
        <f t="shared" si="5"/>
        <v>1.6666666666666667</v>
      </c>
      <c r="M27">
        <v>2</v>
      </c>
      <c r="N27" s="1">
        <f t="shared" si="6"/>
        <v>3.2367697038355721E-4</v>
      </c>
      <c r="O27">
        <v>92</v>
      </c>
      <c r="P27" s="1">
        <f t="shared" si="7"/>
        <v>1.2811586130065451E-2</v>
      </c>
      <c r="Q27" s="1">
        <f t="shared" ref="Q27" si="31">O27/M27</f>
        <v>46</v>
      </c>
    </row>
    <row r="28" spans="1:17" x14ac:dyDescent="0.3">
      <c r="D28" s="1"/>
      <c r="F28" s="1"/>
      <c r="G28" s="1"/>
      <c r="I28" s="1"/>
      <c r="K28" s="1"/>
      <c r="L28" s="1"/>
      <c r="N28" s="1"/>
      <c r="P28" s="1"/>
      <c r="Q28" s="1"/>
    </row>
    <row r="29" spans="1:17" x14ac:dyDescent="0.3">
      <c r="A29" t="s">
        <v>38</v>
      </c>
      <c r="B29" t="s">
        <v>39</v>
      </c>
      <c r="C29">
        <v>2</v>
      </c>
      <c r="D29" s="1">
        <f t="shared" ref="D29" si="32">C29/$H$9</f>
        <v>3.1318509238960227E-4</v>
      </c>
      <c r="E29">
        <v>2</v>
      </c>
      <c r="F29" s="1">
        <f t="shared" ref="F29" si="33">E29/$J$9</f>
        <v>2.7378507871321013E-4</v>
      </c>
      <c r="G29" s="1">
        <f t="shared" ref="G29" si="34">E29/C29</f>
        <v>1</v>
      </c>
      <c r="H29">
        <v>5</v>
      </c>
      <c r="I29" s="1">
        <f t="shared" si="3"/>
        <v>7.8296273097400561E-4</v>
      </c>
      <c r="J29">
        <v>2</v>
      </c>
      <c r="K29" s="1">
        <f t="shared" si="4"/>
        <v>2.7378507871321013E-4</v>
      </c>
      <c r="L29" s="1">
        <f t="shared" si="5"/>
        <v>0.4</v>
      </c>
      <c r="M29">
        <v>7</v>
      </c>
      <c r="N29" s="1">
        <f t="shared" si="6"/>
        <v>1.1328693963424503E-3</v>
      </c>
      <c r="O29">
        <v>3</v>
      </c>
      <c r="P29" s="1">
        <f t="shared" si="7"/>
        <v>4.1776911293691689E-4</v>
      </c>
      <c r="Q29" s="1">
        <f t="shared" ref="Q29" si="35">O29/M29</f>
        <v>0.42857142857142855</v>
      </c>
    </row>
    <row r="30" spans="1:17" x14ac:dyDescent="0.3">
      <c r="D30" s="1"/>
      <c r="F30" s="1"/>
      <c r="G30" s="1"/>
      <c r="I30" s="1"/>
      <c r="K30" s="1"/>
      <c r="L30" s="1"/>
      <c r="N30" s="1"/>
      <c r="P30" s="1"/>
      <c r="Q30" s="1"/>
    </row>
    <row r="31" spans="1:17" x14ac:dyDescent="0.3">
      <c r="A31" t="s">
        <v>40</v>
      </c>
      <c r="B31" t="s">
        <v>41</v>
      </c>
      <c r="C31">
        <v>4</v>
      </c>
      <c r="D31" s="1">
        <f t="shared" ref="D31" si="36">C31/$H$9</f>
        <v>6.2637018477920453E-4</v>
      </c>
      <c r="E31">
        <v>58</v>
      </c>
      <c r="F31" s="1">
        <f t="shared" ref="F31" si="37">E31/$J$9</f>
        <v>7.9397672826830943E-3</v>
      </c>
      <c r="G31" s="1">
        <f t="shared" ref="G31" si="38">E31/C31</f>
        <v>14.5</v>
      </c>
      <c r="H31">
        <v>19</v>
      </c>
      <c r="I31" s="1">
        <f t="shared" si="3"/>
        <v>2.9752583777012216E-3</v>
      </c>
      <c r="J31">
        <v>24</v>
      </c>
      <c r="K31" s="1">
        <f t="shared" si="4"/>
        <v>3.2854209445585215E-3</v>
      </c>
      <c r="L31" s="1">
        <f t="shared" si="5"/>
        <v>1.263157894736842</v>
      </c>
      <c r="M31">
        <v>86</v>
      </c>
      <c r="N31" s="1">
        <f t="shared" si="6"/>
        <v>1.3918109726492959E-2</v>
      </c>
      <c r="O31">
        <v>36</v>
      </c>
      <c r="P31" s="1">
        <f t="shared" si="7"/>
        <v>5.0132293552430027E-3</v>
      </c>
      <c r="Q31" s="1">
        <f t="shared" ref="Q31" si="39">O31/M31</f>
        <v>0.41860465116279072</v>
      </c>
    </row>
    <row r="32" spans="1:17" x14ac:dyDescent="0.3">
      <c r="D32" s="1"/>
      <c r="F32" s="1"/>
      <c r="G32" s="1"/>
      <c r="I32" s="1"/>
      <c r="K32" s="1"/>
      <c r="L32" s="1"/>
      <c r="N32" s="1"/>
      <c r="P32" s="1"/>
      <c r="Q32" s="1"/>
    </row>
    <row r="33" spans="1:17" x14ac:dyDescent="0.3">
      <c r="A33" t="s">
        <v>42</v>
      </c>
      <c r="B33" t="s">
        <v>43</v>
      </c>
      <c r="C33">
        <v>371</v>
      </c>
      <c r="D33" s="1">
        <f t="shared" ref="D33" si="40">C33/$H$9</f>
        <v>5.809583463827122E-2</v>
      </c>
      <c r="E33">
        <v>1574</v>
      </c>
      <c r="F33" s="1">
        <f t="shared" ref="F33" si="41">E33/$J$9</f>
        <v>0.21546885694729637</v>
      </c>
      <c r="G33" s="1">
        <f t="shared" ref="G33" si="42">E33/C33</f>
        <v>4.2425876010781671</v>
      </c>
      <c r="H33">
        <v>467</v>
      </c>
      <c r="I33" s="1">
        <f t="shared" si="3"/>
        <v>7.3128719072972123E-2</v>
      </c>
      <c r="J33">
        <v>2321</v>
      </c>
      <c r="K33" s="1">
        <f t="shared" si="4"/>
        <v>0.31772758384668037</v>
      </c>
      <c r="L33" s="1">
        <f t="shared" si="5"/>
        <v>4.970021413276231</v>
      </c>
      <c r="M33">
        <v>479</v>
      </c>
      <c r="N33" s="1">
        <f t="shared" si="6"/>
        <v>7.7520634406861952E-2</v>
      </c>
      <c r="O33">
        <v>2422</v>
      </c>
      <c r="P33" s="1">
        <f t="shared" si="7"/>
        <v>0.33727893051107088</v>
      </c>
      <c r="Q33" s="1">
        <f t="shared" ref="Q33" si="43">O33/M33</f>
        <v>5.0563674321503136</v>
      </c>
    </row>
    <row r="34" spans="1:17" x14ac:dyDescent="0.3">
      <c r="D34" s="1"/>
      <c r="F34" s="1"/>
      <c r="G34" s="1"/>
      <c r="I34" s="1"/>
      <c r="K34" s="1"/>
      <c r="L34" s="1"/>
      <c r="N34" s="1"/>
      <c r="P34" s="1"/>
      <c r="Q34" s="1"/>
    </row>
    <row r="35" spans="1:17" x14ac:dyDescent="0.3">
      <c r="A35" t="s">
        <v>44</v>
      </c>
      <c r="B35" t="s">
        <v>45</v>
      </c>
      <c r="C35">
        <v>2</v>
      </c>
      <c r="D35" s="1">
        <f t="shared" ref="D35" si="44">C35/$H$9</f>
        <v>3.1318509238960227E-4</v>
      </c>
      <c r="E35">
        <v>4</v>
      </c>
      <c r="F35" s="1">
        <f t="shared" ref="F35" si="45">E35/$J$9</f>
        <v>5.4757015742642025E-4</v>
      </c>
      <c r="G35" s="1">
        <f t="shared" ref="G35" si="46">E35/C35</f>
        <v>2</v>
      </c>
      <c r="H35">
        <v>5</v>
      </c>
      <c r="I35" s="1">
        <f t="shared" si="3"/>
        <v>7.8296273097400561E-4</v>
      </c>
      <c r="J35">
        <v>6</v>
      </c>
      <c r="K35" s="1">
        <f t="shared" si="4"/>
        <v>8.2135523613963038E-4</v>
      </c>
      <c r="L35" s="1">
        <f t="shared" si="5"/>
        <v>1.2</v>
      </c>
      <c r="M35">
        <v>10</v>
      </c>
      <c r="N35" s="1">
        <f t="shared" si="6"/>
        <v>1.6183848519177862E-3</v>
      </c>
      <c r="O35">
        <v>4</v>
      </c>
      <c r="P35" s="1">
        <f t="shared" si="7"/>
        <v>5.5702548391588919E-4</v>
      </c>
      <c r="Q35" s="1">
        <f t="shared" ref="Q35" si="47">O35/M35</f>
        <v>0.4</v>
      </c>
    </row>
    <row r="36" spans="1:17" x14ac:dyDescent="0.3">
      <c r="D36" s="1"/>
      <c r="F36" s="1"/>
      <c r="G36" s="1"/>
      <c r="I36" s="1"/>
      <c r="K36" s="1"/>
      <c r="L36" s="1"/>
      <c r="N36" s="1"/>
      <c r="P36" s="1"/>
      <c r="Q36" s="1"/>
    </row>
    <row r="37" spans="1:17" x14ac:dyDescent="0.3">
      <c r="A37" t="s">
        <v>38</v>
      </c>
      <c r="B37" t="s">
        <v>46</v>
      </c>
      <c r="C37">
        <v>369</v>
      </c>
      <c r="D37" s="1">
        <f t="shared" ref="D37" si="48">C37/$H$9</f>
        <v>5.7782649545881616E-2</v>
      </c>
      <c r="E37">
        <v>1570</v>
      </c>
      <c r="F37" s="1">
        <f t="shared" ref="F37" si="49">E37/$J$9</f>
        <v>0.21492128678986996</v>
      </c>
      <c r="G37" s="1">
        <f t="shared" ref="G37" si="50">E37/C37</f>
        <v>4.2547425474254741</v>
      </c>
      <c r="H37">
        <v>462</v>
      </c>
      <c r="I37" s="1">
        <f t="shared" si="3"/>
        <v>7.2345756341998121E-2</v>
      </c>
      <c r="J37">
        <v>2315</v>
      </c>
      <c r="K37" s="1">
        <f t="shared" si="4"/>
        <v>0.31690622861054074</v>
      </c>
      <c r="L37" s="1">
        <f t="shared" si="5"/>
        <v>5.0108225108225106</v>
      </c>
      <c r="M37">
        <v>469</v>
      </c>
      <c r="N37" s="1">
        <f t="shared" si="6"/>
        <v>7.5902249554944165E-2</v>
      </c>
      <c r="O37">
        <v>2418</v>
      </c>
      <c r="P37" s="1">
        <f t="shared" si="7"/>
        <v>0.33672190502715499</v>
      </c>
      <c r="Q37" s="1">
        <f t="shared" ref="Q37" si="51">O37/M37</f>
        <v>5.1556503198294239</v>
      </c>
    </row>
    <row r="38" spans="1:17" x14ac:dyDescent="0.3">
      <c r="D38" s="1"/>
      <c r="F38" s="1"/>
      <c r="G38" s="1"/>
      <c r="I38" s="1"/>
      <c r="K38" s="1"/>
      <c r="L38" s="1"/>
      <c r="N38" s="1"/>
      <c r="P38" s="1"/>
      <c r="Q38" s="1"/>
    </row>
    <row r="39" spans="1:17" x14ac:dyDescent="0.3">
      <c r="A39" t="s">
        <v>47</v>
      </c>
      <c r="B39" t="s">
        <v>48</v>
      </c>
      <c r="C39">
        <v>362</v>
      </c>
      <c r="D39" s="1">
        <f t="shared" ref="D39" si="52">C39/$H$9</f>
        <v>5.6686501722518011E-2</v>
      </c>
      <c r="E39">
        <v>1503</v>
      </c>
      <c r="F39" s="1">
        <f t="shared" ref="F39" si="53">E39/$J$9</f>
        <v>0.2057494866529774</v>
      </c>
      <c r="G39" s="1">
        <f t="shared" ref="G39" si="54">E39/C39</f>
        <v>4.1519337016574589</v>
      </c>
      <c r="H39">
        <v>448</v>
      </c>
      <c r="I39" s="1">
        <f t="shared" si="3"/>
        <v>7.0153460695270911E-2</v>
      </c>
      <c r="J39">
        <v>2219</v>
      </c>
      <c r="K39" s="1">
        <f t="shared" si="4"/>
        <v>0.30376454483230664</v>
      </c>
      <c r="L39" s="1">
        <f t="shared" si="5"/>
        <v>4.953125</v>
      </c>
      <c r="M39">
        <v>442</v>
      </c>
      <c r="N39" s="1">
        <f t="shared" si="6"/>
        <v>7.1532610454766138E-2</v>
      </c>
      <c r="O39">
        <v>2325</v>
      </c>
      <c r="P39" s="1">
        <f t="shared" si="7"/>
        <v>0.32377106252611054</v>
      </c>
      <c r="Q39" s="1">
        <f t="shared" ref="Q39" si="55">O39/M39</f>
        <v>5.2601809954751131</v>
      </c>
    </row>
    <row r="40" spans="1:17" x14ac:dyDescent="0.3">
      <c r="D40" s="1"/>
      <c r="F40" s="1"/>
      <c r="G40" s="1"/>
      <c r="I40" s="1"/>
      <c r="K40" s="1"/>
      <c r="L40" s="1"/>
      <c r="N40" s="1"/>
      <c r="P40" s="1"/>
      <c r="Q40" s="1"/>
    </row>
    <row r="41" spans="1:17" x14ac:dyDescent="0.3">
      <c r="A41" t="s">
        <v>49</v>
      </c>
      <c r="B41" t="s">
        <v>50</v>
      </c>
      <c r="C41">
        <v>4481</v>
      </c>
      <c r="D41" s="1">
        <f t="shared" ref="D41" si="56">C41/$H$9</f>
        <v>0.70169119949890391</v>
      </c>
      <c r="E41">
        <v>1632</v>
      </c>
      <c r="F41" s="1">
        <f t="shared" ref="F41" si="57">E41/$J$9</f>
        <v>0.22340862422997945</v>
      </c>
      <c r="G41" s="1">
        <f t="shared" ref="G41" si="58">E41/C41</f>
        <v>0.3642044186565499</v>
      </c>
      <c r="H41">
        <v>5365</v>
      </c>
      <c r="I41" s="1">
        <f t="shared" si="3"/>
        <v>0.84011901033510805</v>
      </c>
      <c r="J41">
        <v>2050</v>
      </c>
      <c r="K41" s="1">
        <f t="shared" si="4"/>
        <v>0.2806297056810404</v>
      </c>
      <c r="L41" s="1">
        <f t="shared" si="5"/>
        <v>0.38210624417520972</v>
      </c>
      <c r="M41">
        <v>5074</v>
      </c>
      <c r="N41" s="1">
        <f t="shared" si="6"/>
        <v>0.82116847386308467</v>
      </c>
      <c r="O41">
        <v>1998</v>
      </c>
      <c r="P41" s="1">
        <f t="shared" si="7"/>
        <v>0.27823422921598662</v>
      </c>
      <c r="Q41" s="1">
        <f t="shared" ref="Q41" si="59">O41/M41</f>
        <v>0.39377217185652347</v>
      </c>
    </row>
    <row r="42" spans="1:17" x14ac:dyDescent="0.3">
      <c r="D42" s="1"/>
      <c r="F42" s="1"/>
      <c r="G42" s="1"/>
      <c r="I42" s="1"/>
      <c r="K42" s="1"/>
      <c r="L42" s="1"/>
      <c r="N42" s="1"/>
      <c r="P42" s="1"/>
      <c r="Q42" s="1"/>
    </row>
    <row r="43" spans="1:17" x14ac:dyDescent="0.3">
      <c r="A43" t="s">
        <v>51</v>
      </c>
      <c r="B43" t="s">
        <v>52</v>
      </c>
      <c r="C43">
        <v>2930</v>
      </c>
      <c r="D43" s="1">
        <f t="shared" ref="D43" si="60">C43/$H$9</f>
        <v>0.45881616035076728</v>
      </c>
      <c r="E43">
        <v>1334</v>
      </c>
      <c r="F43" s="1">
        <f t="shared" ref="F43" si="61">E43/$J$9</f>
        <v>0.18261464750171116</v>
      </c>
      <c r="G43" s="1">
        <f t="shared" ref="G43" si="62">E43/C43</f>
        <v>0.45529010238907852</v>
      </c>
      <c r="H43">
        <v>3551</v>
      </c>
      <c r="I43" s="1">
        <f t="shared" si="3"/>
        <v>0.55606013153773881</v>
      </c>
      <c r="J43">
        <v>1598</v>
      </c>
      <c r="K43" s="1">
        <f t="shared" si="4"/>
        <v>0.21875427789185489</v>
      </c>
      <c r="L43" s="1">
        <f t="shared" si="5"/>
        <v>0.45001408054069275</v>
      </c>
      <c r="M43">
        <v>3741</v>
      </c>
      <c r="N43" s="1">
        <f t="shared" si="6"/>
        <v>0.60543777310244373</v>
      </c>
      <c r="O43">
        <v>1470</v>
      </c>
      <c r="P43" s="1">
        <f t="shared" si="7"/>
        <v>0.20470686533908927</v>
      </c>
      <c r="Q43" s="1">
        <f t="shared" ref="Q43" si="63">O43/M43</f>
        <v>0.39294306335204493</v>
      </c>
    </row>
    <row r="44" spans="1:17" x14ac:dyDescent="0.3">
      <c r="D44" s="1"/>
      <c r="F44" s="1"/>
      <c r="G44" s="1"/>
      <c r="I44" s="1"/>
      <c r="K44" s="1"/>
      <c r="L44" s="1"/>
      <c r="N44" s="1"/>
      <c r="P44" s="1"/>
      <c r="Q44" s="1"/>
    </row>
    <row r="45" spans="1:17" x14ac:dyDescent="0.3">
      <c r="A45" t="s">
        <v>53</v>
      </c>
      <c r="B45" t="s">
        <v>54</v>
      </c>
      <c r="C45">
        <v>51</v>
      </c>
      <c r="D45" s="1">
        <f t="shared" ref="D45:D49" si="64">C45/$H$9</f>
        <v>7.986219855934857E-3</v>
      </c>
      <c r="F45" s="1">
        <f t="shared" ref="F45:F51" si="65">E45/$J$9</f>
        <v>0</v>
      </c>
      <c r="G45" s="1">
        <f t="shared" ref="G45:G49" si="66">E45/C45</f>
        <v>0</v>
      </c>
      <c r="H45">
        <v>50</v>
      </c>
      <c r="I45" s="1">
        <f t="shared" si="3"/>
        <v>7.829627309740057E-3</v>
      </c>
      <c r="K45" s="1">
        <f t="shared" si="4"/>
        <v>0</v>
      </c>
      <c r="L45" s="1">
        <f t="shared" si="5"/>
        <v>0</v>
      </c>
      <c r="M45">
        <v>55</v>
      </c>
      <c r="N45" s="1">
        <f t="shared" si="6"/>
        <v>8.901116685547824E-3</v>
      </c>
      <c r="P45" s="1">
        <f t="shared" si="7"/>
        <v>0</v>
      </c>
      <c r="Q45" s="1">
        <f t="shared" ref="Q45:Q49" si="67">O45/M45</f>
        <v>0</v>
      </c>
    </row>
    <row r="46" spans="1:17" x14ac:dyDescent="0.3">
      <c r="A46" t="s">
        <v>55</v>
      </c>
      <c r="B46" t="s">
        <v>56</v>
      </c>
      <c r="C46">
        <v>187</v>
      </c>
      <c r="D46" s="1">
        <f t="shared" si="64"/>
        <v>2.9282806138427812E-2</v>
      </c>
      <c r="F46" s="1">
        <f t="shared" si="65"/>
        <v>0</v>
      </c>
      <c r="G46" s="1">
        <f t="shared" si="66"/>
        <v>0</v>
      </c>
      <c r="H46">
        <v>257</v>
      </c>
      <c r="I46" s="1">
        <f t="shared" si="3"/>
        <v>4.0244284372063892E-2</v>
      </c>
      <c r="K46" s="1">
        <f t="shared" si="4"/>
        <v>0</v>
      </c>
      <c r="L46" s="1">
        <f t="shared" si="5"/>
        <v>0</v>
      </c>
      <c r="M46">
        <v>268</v>
      </c>
      <c r="N46" s="1">
        <f t="shared" si="6"/>
        <v>4.3372714031396663E-2</v>
      </c>
      <c r="O46">
        <v>1</v>
      </c>
      <c r="P46" s="1">
        <f t="shared" si="7"/>
        <v>1.392563709789723E-4</v>
      </c>
      <c r="Q46" s="1">
        <f t="shared" si="67"/>
        <v>3.7313432835820895E-3</v>
      </c>
    </row>
    <row r="47" spans="1:17" x14ac:dyDescent="0.3">
      <c r="A47" t="s">
        <v>57</v>
      </c>
      <c r="B47" t="s">
        <v>58</v>
      </c>
      <c r="C47">
        <v>2093</v>
      </c>
      <c r="D47" s="1">
        <f t="shared" si="64"/>
        <v>0.32774819918571874</v>
      </c>
      <c r="E47">
        <v>1243</v>
      </c>
      <c r="F47" s="1">
        <f t="shared" si="65"/>
        <v>0.17015742642026011</v>
      </c>
      <c r="G47" s="1">
        <f t="shared" si="66"/>
        <v>0.59388437649307213</v>
      </c>
      <c r="H47">
        <v>2520</v>
      </c>
      <c r="I47" s="1">
        <f t="shared" si="3"/>
        <v>0.39461321641089886</v>
      </c>
      <c r="J47">
        <v>1469</v>
      </c>
      <c r="K47" s="1">
        <f t="shared" si="4"/>
        <v>0.20109514031485284</v>
      </c>
      <c r="L47" s="1">
        <f t="shared" si="5"/>
        <v>0.58293650793650797</v>
      </c>
      <c r="M47">
        <v>2715</v>
      </c>
      <c r="N47" s="1">
        <f t="shared" si="6"/>
        <v>0.4393914872956789</v>
      </c>
      <c r="O47">
        <v>1306</v>
      </c>
      <c r="P47" s="1">
        <f t="shared" si="7"/>
        <v>0.18186882049853781</v>
      </c>
      <c r="Q47" s="1">
        <f t="shared" si="67"/>
        <v>0.48103130755064455</v>
      </c>
    </row>
    <row r="48" spans="1:17" x14ac:dyDescent="0.3">
      <c r="A48" t="s">
        <v>59</v>
      </c>
      <c r="B48" t="s">
        <v>60</v>
      </c>
      <c r="C48">
        <v>507</v>
      </c>
      <c r="D48" s="1">
        <f t="shared" si="64"/>
        <v>7.9392420920764178E-2</v>
      </c>
      <c r="E48">
        <v>79</v>
      </c>
      <c r="F48" s="1">
        <f t="shared" si="65"/>
        <v>1.0814510609171801E-2</v>
      </c>
      <c r="G48" s="1">
        <f t="shared" si="66"/>
        <v>0.15581854043392504</v>
      </c>
      <c r="H48">
        <v>638</v>
      </c>
      <c r="I48" s="1">
        <f t="shared" si="3"/>
        <v>9.9906044472283115E-2</v>
      </c>
      <c r="J48">
        <v>111</v>
      </c>
      <c r="K48" s="1">
        <f t="shared" si="4"/>
        <v>1.5195071868583163E-2</v>
      </c>
      <c r="L48" s="1">
        <f t="shared" si="5"/>
        <v>0.17398119122257052</v>
      </c>
      <c r="M48">
        <v>630</v>
      </c>
      <c r="N48" s="1">
        <f t="shared" si="6"/>
        <v>0.10195824567082053</v>
      </c>
      <c r="O48">
        <v>141</v>
      </c>
      <c r="P48" s="1">
        <f t="shared" si="7"/>
        <v>1.9635148308035092E-2</v>
      </c>
      <c r="Q48" s="1">
        <f t="shared" si="67"/>
        <v>0.22380952380952382</v>
      </c>
    </row>
    <row r="49" spans="1:17" x14ac:dyDescent="0.3">
      <c r="A49" t="s">
        <v>61</v>
      </c>
      <c r="B49" t="s">
        <v>62</v>
      </c>
      <c r="C49">
        <v>36</v>
      </c>
      <c r="D49" s="1">
        <f t="shared" si="64"/>
        <v>5.6373316630128406E-3</v>
      </c>
      <c r="E49">
        <v>7</v>
      </c>
      <c r="F49" s="1">
        <f t="shared" si="65"/>
        <v>9.5824777549623544E-4</v>
      </c>
      <c r="G49" s="1">
        <f t="shared" si="66"/>
        <v>0.19444444444444445</v>
      </c>
      <c r="H49">
        <v>28</v>
      </c>
      <c r="I49" s="1">
        <f t="shared" si="3"/>
        <v>4.3845912934544319E-3</v>
      </c>
      <c r="J49">
        <v>13</v>
      </c>
      <c r="K49" s="1">
        <f t="shared" si="4"/>
        <v>1.7796030116358659E-3</v>
      </c>
      <c r="L49" s="1">
        <f t="shared" si="5"/>
        <v>0.4642857142857143</v>
      </c>
      <c r="M49">
        <v>20</v>
      </c>
      <c r="N49" s="1">
        <f t="shared" si="6"/>
        <v>3.2367697038355723E-3</v>
      </c>
      <c r="O49">
        <v>16</v>
      </c>
      <c r="P49" s="1">
        <f t="shared" si="7"/>
        <v>2.2281019356635567E-3</v>
      </c>
      <c r="Q49" s="1">
        <f t="shared" si="67"/>
        <v>0.8</v>
      </c>
    </row>
    <row r="50" spans="1:17" x14ac:dyDescent="0.3">
      <c r="D50" s="1"/>
      <c r="F50" s="1"/>
      <c r="G50" s="1"/>
      <c r="I50" s="1"/>
      <c r="K50" s="1"/>
      <c r="L50" s="1"/>
      <c r="N50" s="1"/>
      <c r="P50" s="1"/>
      <c r="Q50" s="1"/>
    </row>
    <row r="51" spans="1:17" x14ac:dyDescent="0.3">
      <c r="A51" t="s">
        <v>63</v>
      </c>
      <c r="B51" t="s">
        <v>64</v>
      </c>
      <c r="C51">
        <v>17</v>
      </c>
      <c r="D51" s="1">
        <f t="shared" ref="D51" si="68">C51/$H$9</f>
        <v>2.662073285311619E-3</v>
      </c>
      <c r="E51">
        <v>86</v>
      </c>
      <c r="F51" s="1">
        <f t="shared" si="65"/>
        <v>1.1772758384668035E-2</v>
      </c>
      <c r="G51" s="1">
        <f t="shared" ref="G51" si="69">E51/C51</f>
        <v>5.0588235294117645</v>
      </c>
      <c r="H51">
        <v>20</v>
      </c>
      <c r="I51" s="1">
        <f t="shared" si="3"/>
        <v>3.1318509238960224E-3</v>
      </c>
      <c r="J51">
        <v>73</v>
      </c>
      <c r="K51" s="1">
        <f t="shared" si="4"/>
        <v>9.9931553730321695E-3</v>
      </c>
      <c r="L51" s="1">
        <f t="shared" si="5"/>
        <v>3.65</v>
      </c>
      <c r="M51">
        <v>18</v>
      </c>
      <c r="N51" s="1">
        <f t="shared" si="6"/>
        <v>2.9130927334520148E-3</v>
      </c>
      <c r="O51">
        <v>49</v>
      </c>
      <c r="P51" s="1">
        <f t="shared" si="7"/>
        <v>6.8235621779696425E-3</v>
      </c>
      <c r="Q51" s="1">
        <f t="shared" ref="Q51" si="70">O51/M51</f>
        <v>2.7222222222222223</v>
      </c>
    </row>
    <row r="52" spans="1:17" x14ac:dyDescent="0.3">
      <c r="D52" s="1"/>
      <c r="F52" s="1"/>
      <c r="G52" s="1"/>
      <c r="I52" s="1"/>
      <c r="K52" s="1"/>
      <c r="L52" s="1"/>
      <c r="N52" s="1"/>
      <c r="P52" s="1"/>
      <c r="Q52" s="1"/>
    </row>
    <row r="53" spans="1:17" x14ac:dyDescent="0.3">
      <c r="A53" t="s">
        <v>65</v>
      </c>
      <c r="B53" t="s">
        <v>37</v>
      </c>
      <c r="C53">
        <v>1534</v>
      </c>
      <c r="D53" s="1">
        <f t="shared" ref="D53" si="71">C53/$H$9</f>
        <v>0.24021296586282492</v>
      </c>
      <c r="E53">
        <v>212</v>
      </c>
      <c r="F53" s="1">
        <f t="shared" ref="F53" si="72">E53/$J$9</f>
        <v>2.9021218343600275E-2</v>
      </c>
      <c r="G53" s="1">
        <f t="shared" ref="G53" si="73">E53/C53</f>
        <v>0.13820078226857888</v>
      </c>
      <c r="H53">
        <v>1794</v>
      </c>
      <c r="I53" s="1">
        <f t="shared" si="3"/>
        <v>0.28092702787347323</v>
      </c>
      <c r="J53">
        <v>378</v>
      </c>
      <c r="K53" s="1">
        <f t="shared" si="4"/>
        <v>5.1745379876796713E-2</v>
      </c>
      <c r="L53" s="1">
        <f t="shared" si="5"/>
        <v>0.21070234113712374</v>
      </c>
      <c r="M53">
        <v>1315</v>
      </c>
      <c r="N53" s="1">
        <f t="shared" si="6"/>
        <v>0.21281760802718885</v>
      </c>
      <c r="O53">
        <v>479</v>
      </c>
      <c r="P53" s="1">
        <f t="shared" si="7"/>
        <v>6.6703801698927728E-2</v>
      </c>
      <c r="Q53" s="1">
        <f t="shared" ref="Q53" si="74">O53/M53</f>
        <v>0.36425855513307986</v>
      </c>
    </row>
    <row r="54" spans="1:17" x14ac:dyDescent="0.3">
      <c r="D54" s="1"/>
      <c r="F54" s="1"/>
      <c r="G54" s="1"/>
      <c r="I54" s="1"/>
      <c r="K54" s="1"/>
      <c r="L54" s="1"/>
      <c r="N54" s="1"/>
      <c r="P54" s="1"/>
      <c r="Q54" s="1"/>
    </row>
    <row r="55" spans="1:17" x14ac:dyDescent="0.3">
      <c r="A55" t="s">
        <v>66</v>
      </c>
      <c r="B55" t="s">
        <v>67</v>
      </c>
      <c r="C55">
        <v>1531</v>
      </c>
      <c r="D55" s="1">
        <f t="shared" ref="D55" si="75">C55/$H$9</f>
        <v>0.23974318822424054</v>
      </c>
      <c r="E55">
        <v>212</v>
      </c>
      <c r="F55" s="1">
        <f t="shared" ref="F55" si="76">E55/$J$9</f>
        <v>2.9021218343600275E-2</v>
      </c>
      <c r="G55" s="1">
        <f t="shared" ref="G55" si="77">E55/C55</f>
        <v>0.13847158719790986</v>
      </c>
      <c r="H55">
        <v>1791</v>
      </c>
      <c r="I55" s="1">
        <f t="shared" si="3"/>
        <v>0.28045725023488882</v>
      </c>
      <c r="J55">
        <v>378</v>
      </c>
      <c r="K55" s="1">
        <f t="shared" si="4"/>
        <v>5.1745379876796713E-2</v>
      </c>
      <c r="L55" s="1">
        <f t="shared" si="5"/>
        <v>0.21105527638190955</v>
      </c>
      <c r="M55">
        <v>1314</v>
      </c>
      <c r="N55" s="1">
        <f t="shared" si="6"/>
        <v>0.21265576954199708</v>
      </c>
      <c r="O55">
        <v>479</v>
      </c>
      <c r="P55" s="1">
        <f t="shared" si="7"/>
        <v>6.6703801698927728E-2</v>
      </c>
      <c r="Q55" s="1">
        <f t="shared" ref="Q55" si="78">O55/M55</f>
        <v>0.36453576864535769</v>
      </c>
    </row>
    <row r="56" spans="1:17" x14ac:dyDescent="0.3">
      <c r="D56" s="1"/>
      <c r="F56" s="1"/>
      <c r="G56" s="1"/>
      <c r="I56" s="1"/>
      <c r="K56" s="1"/>
      <c r="L56" s="1"/>
      <c r="N56" s="1"/>
      <c r="P56" s="1"/>
      <c r="Q56" s="1"/>
    </row>
    <row r="57" spans="1:17" x14ac:dyDescent="0.3">
      <c r="A57" t="s">
        <v>68</v>
      </c>
      <c r="B57" t="s">
        <v>69</v>
      </c>
      <c r="C57">
        <v>146</v>
      </c>
      <c r="D57" s="1">
        <f t="shared" ref="D57" si="79">C57/$H$9</f>
        <v>2.2862511744440966E-2</v>
      </c>
      <c r="E57">
        <v>96</v>
      </c>
      <c r="F57" s="1">
        <f t="shared" ref="F57" si="80">E57/$J$9</f>
        <v>1.3141683778234086E-2</v>
      </c>
      <c r="G57" s="1">
        <f t="shared" ref="G57" si="81">E57/C57</f>
        <v>0.65753424657534243</v>
      </c>
      <c r="H57">
        <v>134</v>
      </c>
      <c r="I57" s="1">
        <f t="shared" si="3"/>
        <v>2.0983401190103352E-2</v>
      </c>
      <c r="J57">
        <v>139</v>
      </c>
      <c r="K57" s="1">
        <f t="shared" si="4"/>
        <v>1.9028062970568103E-2</v>
      </c>
      <c r="L57" s="1">
        <f t="shared" si="5"/>
        <v>1.0373134328358209</v>
      </c>
      <c r="M57">
        <v>176</v>
      </c>
      <c r="N57" s="1">
        <f t="shared" si="6"/>
        <v>2.8483573393753035E-2</v>
      </c>
      <c r="O57">
        <v>147</v>
      </c>
      <c r="P57" s="1">
        <f t="shared" si="7"/>
        <v>2.0470686533908926E-2</v>
      </c>
      <c r="Q57" s="1">
        <f t="shared" ref="Q57" si="82">O57/M57</f>
        <v>0.83522727272727271</v>
      </c>
    </row>
    <row r="58" spans="1:17" x14ac:dyDescent="0.3">
      <c r="D58" s="1"/>
      <c r="F58" s="1"/>
      <c r="G58" s="1"/>
      <c r="I58" s="1"/>
      <c r="K58" s="1"/>
      <c r="L58" s="1"/>
      <c r="N58" s="1"/>
      <c r="P58" s="1"/>
      <c r="Q58" s="1"/>
    </row>
    <row r="59" spans="1:17" x14ac:dyDescent="0.3">
      <c r="A59" t="s">
        <v>70</v>
      </c>
      <c r="B59" t="s">
        <v>71</v>
      </c>
      <c r="C59">
        <v>90</v>
      </c>
      <c r="D59" s="1">
        <f t="shared" ref="D59:D60" si="83">C59/$H$9</f>
        <v>1.4093329157532102E-2</v>
      </c>
      <c r="E59">
        <v>93</v>
      </c>
      <c r="F59" s="1">
        <f t="shared" ref="F59:F60" si="84">E59/$J$9</f>
        <v>1.273100616016427E-2</v>
      </c>
      <c r="G59" s="1">
        <f t="shared" ref="G59:G60" si="85">E59/C59</f>
        <v>1.0333333333333334</v>
      </c>
      <c r="H59">
        <v>85</v>
      </c>
      <c r="I59" s="1">
        <f t="shared" si="3"/>
        <v>1.3310366426558097E-2</v>
      </c>
      <c r="J59">
        <v>137</v>
      </c>
      <c r="K59" s="1">
        <f t="shared" si="4"/>
        <v>1.8754277891854895E-2</v>
      </c>
      <c r="L59" s="1">
        <f t="shared" si="5"/>
        <v>1.611764705882353</v>
      </c>
      <c r="M59">
        <v>114</v>
      </c>
      <c r="N59" s="1">
        <f t="shared" si="6"/>
        <v>1.8449587311862761E-2</v>
      </c>
      <c r="O59">
        <v>144</v>
      </c>
      <c r="P59" s="1">
        <f t="shared" si="7"/>
        <v>2.0052917420972011E-2</v>
      </c>
      <c r="Q59" s="1">
        <f t="shared" ref="Q59:Q60" si="86">O59/M59</f>
        <v>1.263157894736842</v>
      </c>
    </row>
    <row r="60" spans="1:17" x14ac:dyDescent="0.3">
      <c r="A60" t="s">
        <v>72</v>
      </c>
      <c r="B60" t="s">
        <v>73</v>
      </c>
      <c r="C60">
        <v>51</v>
      </c>
      <c r="D60" s="1">
        <f t="shared" si="83"/>
        <v>7.986219855934857E-3</v>
      </c>
      <c r="E60">
        <v>3</v>
      </c>
      <c r="F60" s="1">
        <f t="shared" si="84"/>
        <v>4.1067761806981519E-4</v>
      </c>
      <c r="G60" s="1">
        <f t="shared" si="85"/>
        <v>5.8823529411764705E-2</v>
      </c>
      <c r="H60">
        <v>49</v>
      </c>
      <c r="I60" s="1">
        <f t="shared" si="3"/>
        <v>7.6730347635452553E-3</v>
      </c>
      <c r="J60">
        <v>2</v>
      </c>
      <c r="K60" s="1">
        <f t="shared" si="4"/>
        <v>2.7378507871321013E-4</v>
      </c>
      <c r="L60" s="1">
        <f t="shared" si="5"/>
        <v>4.0816326530612242E-2</v>
      </c>
      <c r="M60">
        <v>62</v>
      </c>
      <c r="N60" s="1">
        <f t="shared" si="6"/>
        <v>1.0033986081890274E-2</v>
      </c>
      <c r="O60">
        <v>3</v>
      </c>
      <c r="P60" s="1">
        <f t="shared" si="7"/>
        <v>4.1776911293691689E-4</v>
      </c>
      <c r="Q60" s="1">
        <f t="shared" si="86"/>
        <v>4.8387096774193547E-2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2019-05-25T08:05:42Z</dcterms:created>
  <dcterms:modified xsi:type="dcterms:W3CDTF">2019-05-25T08:05:43Z</dcterms:modified>
</cp:coreProperties>
</file>