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0E5CA426-8FC5-43EC-8C9A-D3F67E038D72}" xr6:coauthVersionLast="36" xr6:coauthVersionMax="36" xr10:uidLastSave="{00000000-0000-0000-0000-000000000000}"/>
  <bookViews>
    <workbookView xWindow="0" yWindow="0" windowWidth="14380" windowHeight="6230" xr2:uid="{8C0D08A1-29A3-4795-B6C3-4338B54DB4E5}"/>
  </bookViews>
  <sheets>
    <sheet name="9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1" l="1"/>
  <c r="J17" i="1"/>
  <c r="H17" i="1"/>
  <c r="F17" i="1"/>
  <c r="L16" i="1"/>
  <c r="J16" i="1"/>
  <c r="H16" i="1"/>
  <c r="F16" i="1"/>
  <c r="L15" i="1"/>
  <c r="J15" i="1"/>
  <c r="H15" i="1"/>
  <c r="F15" i="1"/>
  <c r="L14" i="1"/>
  <c r="J14" i="1"/>
  <c r="H14" i="1"/>
  <c r="F14" i="1"/>
  <c r="L12" i="1"/>
  <c r="J12" i="1"/>
  <c r="H12" i="1"/>
  <c r="F12" i="1"/>
  <c r="L11" i="1"/>
  <c r="J11" i="1"/>
  <c r="H11" i="1"/>
  <c r="F11" i="1"/>
  <c r="L10" i="1"/>
  <c r="J10" i="1"/>
  <c r="H10" i="1"/>
  <c r="F10" i="1"/>
  <c r="L9" i="1"/>
  <c r="J9" i="1"/>
  <c r="H9" i="1"/>
  <c r="F9" i="1"/>
  <c r="L8" i="1"/>
  <c r="J8" i="1"/>
  <c r="H8" i="1"/>
  <c r="F8" i="1"/>
</calcChain>
</file>

<file path=xl/sharedStrings.xml><?xml version="1.0" encoding="utf-8"?>
<sst xmlns="http://schemas.openxmlformats.org/spreadsheetml/2006/main" count="43" uniqueCount="30">
  <si>
    <t>9.1.5 Importation of some building materials, by quantity and value</t>
    <phoneticPr fontId="1" type="noConversion"/>
  </si>
  <si>
    <t>進口之建築材料</t>
    <phoneticPr fontId="1" type="noConversion"/>
  </si>
  <si>
    <t>Materials</t>
    <phoneticPr fontId="1" type="noConversion"/>
  </si>
  <si>
    <t>建築材料</t>
    <phoneticPr fontId="1" type="noConversion"/>
  </si>
  <si>
    <t>Tons.</t>
    <phoneticPr fontId="1" type="noConversion"/>
  </si>
  <si>
    <t xml:space="preserve">Value </t>
    <phoneticPr fontId="1" type="noConversion"/>
  </si>
  <si>
    <t>公噸</t>
    <phoneticPr fontId="1" type="noConversion"/>
  </si>
  <si>
    <t>價值</t>
    <phoneticPr fontId="1" type="noConversion"/>
  </si>
  <si>
    <t>%</t>
    <phoneticPr fontId="1" type="noConversion"/>
  </si>
  <si>
    <t>(1000MOP)</t>
  </si>
  <si>
    <t>Sand</t>
    <phoneticPr fontId="1" type="noConversion"/>
  </si>
  <si>
    <t>沙</t>
    <phoneticPr fontId="1" type="noConversion"/>
  </si>
  <si>
    <t>Broken stones, gravel and rubble</t>
    <phoneticPr fontId="1" type="noConversion"/>
  </si>
  <si>
    <t>碎石</t>
    <phoneticPr fontId="1" type="noConversion"/>
  </si>
  <si>
    <t>Cement</t>
    <phoneticPr fontId="1" type="noConversion"/>
  </si>
  <si>
    <t>英泥</t>
    <phoneticPr fontId="1" type="noConversion"/>
  </si>
  <si>
    <t>Clinker</t>
    <phoneticPr fontId="1" type="noConversion"/>
  </si>
  <si>
    <t>水泥熟料</t>
    <phoneticPr fontId="1" type="noConversion"/>
  </si>
  <si>
    <t>Bricks</t>
    <phoneticPr fontId="1" type="noConversion"/>
  </si>
  <si>
    <t>磗</t>
    <phoneticPr fontId="1" type="noConversion"/>
  </si>
  <si>
    <t>Roof tiles</t>
    <phoneticPr fontId="1" type="noConversion"/>
  </si>
  <si>
    <t>瓦</t>
    <phoneticPr fontId="1" type="noConversion"/>
  </si>
  <si>
    <t>Floor tiles &amp; tiles</t>
    <phoneticPr fontId="1" type="noConversion"/>
  </si>
  <si>
    <t>紙皮石及瓷磚</t>
    <phoneticPr fontId="1" type="noConversion"/>
  </si>
  <si>
    <t>Sanitary</t>
    <phoneticPr fontId="1" type="noConversion"/>
  </si>
  <si>
    <t>潔具</t>
    <phoneticPr fontId="1" type="noConversion"/>
  </si>
  <si>
    <t>Steel or iron bars</t>
    <phoneticPr fontId="1" type="noConversion"/>
  </si>
  <si>
    <t>扁鐵，扁鋼，圓鐵及圓鋼</t>
    <phoneticPr fontId="1" type="noConversion"/>
  </si>
  <si>
    <t>Iron or steel angles, sharps, sections</t>
    <phoneticPr fontId="1" type="noConversion"/>
  </si>
  <si>
    <t>軋鉄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</si>
</sst>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/>
    <xf numFmtId="9" fontId="0" fillId="0" borderId="0" xfId="1" applyNumberFormat="1" applyFont="1" applyAlignment="1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3C66-8BD0-4BBD-ACED-EB1697B8C8CD}">
  <sheetPr codeName="Sheet25"/>
  <dimension ref="A1:L18"/>
  <sheetViews>
    <sheetView tabSelected="1" workbookViewId="0">
      <selection activeCell="B19" sqref="B19"/>
    </sheetView>
  </sheetViews>
  <sheetFormatPr defaultRowHeight="14" x14ac:dyDescent="0.3"/>
  <cols>
    <col min="1" max="1" width="35.58203125" customWidth="1"/>
    <col min="2" max="2" width="21.08203125" customWidth="1"/>
    <col min="3" max="3" width="6.83203125" bestFit="1" customWidth="1"/>
    <col min="4" max="4" width="9.58203125" bestFit="1" customWidth="1"/>
    <col min="5" max="5" width="6.83203125" bestFit="1" customWidth="1"/>
    <col min="6" max="6" width="5" bestFit="1" customWidth="1"/>
    <col min="7" max="7" width="9.58203125" customWidth="1"/>
    <col min="8" max="8" width="5" bestFit="1" customWidth="1"/>
    <col min="9" max="9" width="6.83203125" bestFit="1" customWidth="1"/>
    <col min="10" max="10" width="5" bestFit="1" customWidth="1"/>
    <col min="11" max="11" width="9.58203125" bestFit="1" customWidth="1"/>
    <col min="12" max="12" width="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4" spans="1:12" x14ac:dyDescent="0.3">
      <c r="A4" t="s">
        <v>2</v>
      </c>
      <c r="C4">
        <v>1984</v>
      </c>
      <c r="E4" s="1">
        <v>1985</v>
      </c>
      <c r="I4" s="1">
        <v>1986</v>
      </c>
    </row>
    <row r="5" spans="1:12" x14ac:dyDescent="0.3">
      <c r="A5" t="s">
        <v>3</v>
      </c>
      <c r="C5" t="s">
        <v>4</v>
      </c>
      <c r="D5" t="s">
        <v>5</v>
      </c>
      <c r="E5" t="s">
        <v>4</v>
      </c>
      <c r="G5" t="s">
        <v>5</v>
      </c>
      <c r="I5" t="s">
        <v>4</v>
      </c>
      <c r="K5" t="s">
        <v>5</v>
      </c>
    </row>
    <row r="6" spans="1:12" x14ac:dyDescent="0.3">
      <c r="C6" t="s">
        <v>6</v>
      </c>
      <c r="D6" t="s">
        <v>7</v>
      </c>
      <c r="E6" t="s">
        <v>6</v>
      </c>
      <c r="F6" s="1" t="s">
        <v>8</v>
      </c>
      <c r="G6" t="s">
        <v>7</v>
      </c>
      <c r="H6" s="1" t="s">
        <v>8</v>
      </c>
      <c r="I6" t="s">
        <v>6</v>
      </c>
      <c r="J6" s="1" t="s">
        <v>8</v>
      </c>
      <c r="K6" t="s">
        <v>7</v>
      </c>
      <c r="L6" s="1" t="s">
        <v>8</v>
      </c>
    </row>
    <row r="7" spans="1:12" x14ac:dyDescent="0.3">
      <c r="D7" t="s">
        <v>9</v>
      </c>
      <c r="F7" s="2"/>
      <c r="G7" t="s">
        <v>9</v>
      </c>
      <c r="H7" s="2"/>
      <c r="J7" s="2"/>
      <c r="K7" t="s">
        <v>9</v>
      </c>
      <c r="L7" s="2"/>
    </row>
    <row r="8" spans="1:12" x14ac:dyDescent="0.3">
      <c r="A8" t="s">
        <v>10</v>
      </c>
      <c r="B8" t="s">
        <v>11</v>
      </c>
      <c r="C8">
        <v>44587</v>
      </c>
      <c r="D8">
        <v>1416</v>
      </c>
      <c r="E8" s="3">
        <v>17289</v>
      </c>
      <c r="F8" s="4">
        <f>(E8-C8)/C8</f>
        <v>-0.612241236234777</v>
      </c>
      <c r="G8" s="3">
        <v>759</v>
      </c>
      <c r="H8" s="4">
        <f>(G8-D8)/D8</f>
        <v>-0.46398305084745761</v>
      </c>
      <c r="I8" s="3">
        <v>15392</v>
      </c>
      <c r="J8" s="4">
        <f>(I8-E8)/E8</f>
        <v>-0.10972294522528775</v>
      </c>
      <c r="K8">
        <v>732</v>
      </c>
      <c r="L8" s="4">
        <f>(K8-G8)/G8</f>
        <v>-3.5573122529644272E-2</v>
      </c>
    </row>
    <row r="9" spans="1:12" x14ac:dyDescent="0.3">
      <c r="A9" t="s">
        <v>12</v>
      </c>
      <c r="B9" t="s">
        <v>13</v>
      </c>
      <c r="C9">
        <v>288743</v>
      </c>
      <c r="D9">
        <v>5432</v>
      </c>
      <c r="E9" s="3">
        <v>249452</v>
      </c>
      <c r="F9" s="4">
        <f t="shared" ref="F9:F17" si="0">(E9-C9)/C9</f>
        <v>-0.13607602608548086</v>
      </c>
      <c r="G9" s="3">
        <v>3573</v>
      </c>
      <c r="H9" s="4">
        <f t="shared" ref="H9:H17" si="1">(G9-D9)/D9</f>
        <v>-0.34223122238586157</v>
      </c>
      <c r="I9" s="3">
        <v>93379</v>
      </c>
      <c r="J9" s="4">
        <f t="shared" ref="J9:J17" si="2">(I9-E9)/E9</f>
        <v>-0.6256634542918077</v>
      </c>
      <c r="K9">
        <v>2223</v>
      </c>
      <c r="L9" s="4">
        <f t="shared" ref="L9:L17" si="3">(K9-G9)/G9</f>
        <v>-0.37783375314861462</v>
      </c>
    </row>
    <row r="10" spans="1:12" x14ac:dyDescent="0.3">
      <c r="A10" t="s">
        <v>14</v>
      </c>
      <c r="B10" t="s">
        <v>15</v>
      </c>
      <c r="C10">
        <v>284469</v>
      </c>
      <c r="D10">
        <v>83455</v>
      </c>
      <c r="E10" s="3">
        <v>338266</v>
      </c>
      <c r="F10" s="4">
        <f t="shared" si="0"/>
        <v>0.18911375228935315</v>
      </c>
      <c r="G10" s="3">
        <v>95633</v>
      </c>
      <c r="H10" s="4">
        <f t="shared" si="1"/>
        <v>0.14592295248936551</v>
      </c>
      <c r="I10" s="3">
        <v>374298</v>
      </c>
      <c r="J10" s="4">
        <f t="shared" si="2"/>
        <v>0.10651972116618283</v>
      </c>
      <c r="K10">
        <v>102037</v>
      </c>
      <c r="L10" s="4">
        <f t="shared" si="3"/>
        <v>6.6964332395721138E-2</v>
      </c>
    </row>
    <row r="11" spans="1:12" x14ac:dyDescent="0.3">
      <c r="A11" t="s">
        <v>16</v>
      </c>
      <c r="B11" t="s">
        <v>17</v>
      </c>
      <c r="C11">
        <v>217855</v>
      </c>
      <c r="D11">
        <v>58380</v>
      </c>
      <c r="E11" s="3">
        <v>293255</v>
      </c>
      <c r="F11" s="4">
        <f t="shared" si="0"/>
        <v>0.3461017649353928</v>
      </c>
      <c r="G11" s="3">
        <v>79599</v>
      </c>
      <c r="H11" s="4">
        <f t="shared" si="1"/>
        <v>0.36346351490236384</v>
      </c>
      <c r="I11" s="3">
        <v>335900</v>
      </c>
      <c r="J11" s="4">
        <f t="shared" si="2"/>
        <v>0.14541951543878195</v>
      </c>
      <c r="K11">
        <v>88786</v>
      </c>
      <c r="L11" s="4">
        <f t="shared" si="3"/>
        <v>0.11541602281435696</v>
      </c>
    </row>
    <row r="12" spans="1:12" x14ac:dyDescent="0.3">
      <c r="A12" t="s">
        <v>18</v>
      </c>
      <c r="B12" t="s">
        <v>19</v>
      </c>
      <c r="C12">
        <v>48151</v>
      </c>
      <c r="D12">
        <v>5601</v>
      </c>
      <c r="E12" s="3">
        <v>63350</v>
      </c>
      <c r="F12" s="4">
        <f t="shared" si="0"/>
        <v>0.31565284210089095</v>
      </c>
      <c r="G12" s="3">
        <v>7025</v>
      </c>
      <c r="H12" s="4">
        <f t="shared" si="1"/>
        <v>0.25424031422960186</v>
      </c>
      <c r="I12" s="3">
        <v>51645</v>
      </c>
      <c r="J12" s="4">
        <f t="shared" si="2"/>
        <v>-0.18476716653512235</v>
      </c>
      <c r="K12">
        <v>6418</v>
      </c>
      <c r="L12" s="4">
        <f t="shared" si="3"/>
        <v>-8.6405693950177942E-2</v>
      </c>
    </row>
    <row r="13" spans="1:12" x14ac:dyDescent="0.3">
      <c r="A13" t="s">
        <v>20</v>
      </c>
      <c r="B13" t="s">
        <v>21</v>
      </c>
      <c r="E13" s="3"/>
      <c r="F13" s="4"/>
      <c r="G13" s="3"/>
      <c r="H13" s="4"/>
      <c r="J13" s="4"/>
      <c r="L13" s="4"/>
    </row>
    <row r="14" spans="1:12" x14ac:dyDescent="0.3">
      <c r="A14" t="s">
        <v>22</v>
      </c>
      <c r="B14" t="s">
        <v>23</v>
      </c>
      <c r="C14">
        <v>9878</v>
      </c>
      <c r="D14">
        <v>15273</v>
      </c>
      <c r="E14" s="3">
        <v>27013</v>
      </c>
      <c r="F14" s="4">
        <f t="shared" si="0"/>
        <v>1.7346628872241345</v>
      </c>
      <c r="G14" s="3">
        <v>19088</v>
      </c>
      <c r="H14" s="4">
        <f t="shared" si="1"/>
        <v>0.24978720618084202</v>
      </c>
      <c r="I14" s="3">
        <v>11672</v>
      </c>
      <c r="J14" s="4">
        <f t="shared" si="2"/>
        <v>-0.56791174619627582</v>
      </c>
      <c r="K14">
        <v>18777</v>
      </c>
      <c r="L14" s="4">
        <f t="shared" si="3"/>
        <v>-1.6292958927074601E-2</v>
      </c>
    </row>
    <row r="15" spans="1:12" x14ac:dyDescent="0.3">
      <c r="A15" t="s">
        <v>24</v>
      </c>
      <c r="B15" t="s">
        <v>25</v>
      </c>
      <c r="C15">
        <v>457</v>
      </c>
      <c r="D15">
        <v>3826</v>
      </c>
      <c r="E15" s="3">
        <v>578</v>
      </c>
      <c r="F15" s="4">
        <f t="shared" si="0"/>
        <v>0.26477024070021882</v>
      </c>
      <c r="G15" s="3">
        <v>3941</v>
      </c>
      <c r="H15" s="4">
        <f t="shared" si="1"/>
        <v>3.0057501306847884E-2</v>
      </c>
      <c r="I15" s="3">
        <v>657</v>
      </c>
      <c r="J15" s="4">
        <f t="shared" si="2"/>
        <v>0.13667820069204153</v>
      </c>
      <c r="K15">
        <v>4597</v>
      </c>
      <c r="L15" s="4">
        <f t="shared" si="3"/>
        <v>0.16645521441258565</v>
      </c>
    </row>
    <row r="16" spans="1:12" x14ac:dyDescent="0.3">
      <c r="A16" t="s">
        <v>26</v>
      </c>
      <c r="B16" t="s">
        <v>27</v>
      </c>
      <c r="C16">
        <v>42723</v>
      </c>
      <c r="D16">
        <v>44983</v>
      </c>
      <c r="E16" s="3">
        <v>46973</v>
      </c>
      <c r="F16" s="4">
        <f t="shared" si="0"/>
        <v>9.9478032909673941E-2</v>
      </c>
      <c r="G16" s="3">
        <v>45405</v>
      </c>
      <c r="H16" s="4">
        <f t="shared" si="1"/>
        <v>9.3813218326923506E-3</v>
      </c>
      <c r="I16" s="3">
        <v>52327</v>
      </c>
      <c r="J16" s="4">
        <f t="shared" si="2"/>
        <v>0.11398037170289316</v>
      </c>
      <c r="K16">
        <v>62818</v>
      </c>
      <c r="L16" s="4">
        <f t="shared" si="3"/>
        <v>0.38350401938112544</v>
      </c>
    </row>
    <row r="17" spans="1:12" x14ac:dyDescent="0.3">
      <c r="A17" t="s">
        <v>28</v>
      </c>
      <c r="B17" t="s">
        <v>29</v>
      </c>
      <c r="C17">
        <v>5793</v>
      </c>
      <c r="D17">
        <v>10171</v>
      </c>
      <c r="E17" s="3">
        <v>7970</v>
      </c>
      <c r="F17" s="4">
        <f t="shared" si="0"/>
        <v>0.37579837735197652</v>
      </c>
      <c r="G17" s="3">
        <v>10782</v>
      </c>
      <c r="H17" s="4">
        <f t="shared" si="1"/>
        <v>6.0072755874545275E-2</v>
      </c>
      <c r="I17" s="3">
        <v>5663</v>
      </c>
      <c r="J17" s="4">
        <f t="shared" si="2"/>
        <v>-0.28946047678795483</v>
      </c>
      <c r="K17">
        <v>9728</v>
      </c>
      <c r="L17" s="4">
        <f t="shared" si="3"/>
        <v>-9.7755518456687077E-2</v>
      </c>
    </row>
    <row r="18" spans="1:12" x14ac:dyDescent="0.3">
      <c r="E18" s="5"/>
      <c r="F18" s="5"/>
      <c r="G18" s="5"/>
      <c r="H18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2019-05-25T08:07:04Z</dcterms:created>
  <dcterms:modified xsi:type="dcterms:W3CDTF">2019-05-25T08:07:04Z</dcterms:modified>
</cp:coreProperties>
</file>