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42118FD1-E7CB-46D0-9C77-BC14617A7372}" xr6:coauthVersionLast="36" xr6:coauthVersionMax="36" xr10:uidLastSave="{00000000-0000-0000-0000-000000000000}"/>
  <bookViews>
    <workbookView xWindow="0" yWindow="0" windowWidth="14380" windowHeight="6230" xr2:uid="{258B7EB6-3C49-4652-A823-B03226D7CC2E}"/>
  </bookViews>
  <sheets>
    <sheet name="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6" i="1" l="1"/>
  <c r="J46" i="1"/>
  <c r="L44" i="1"/>
  <c r="J44" i="1"/>
  <c r="L43" i="1"/>
  <c r="J43" i="1"/>
  <c r="K31" i="1"/>
  <c r="J31" i="1"/>
  <c r="I31" i="1"/>
  <c r="M27" i="1"/>
  <c r="O24" i="1"/>
  <c r="N24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<sst xmlns="http://schemas.openxmlformats.org/spreadsheetml/2006/main" count="113" uniqueCount="97">
  <si>
    <t>7.2 Industrial establishments by type of ownership, type of organization and industrial classification</t>
    <phoneticPr fontId="1" type="noConversion"/>
  </si>
  <si>
    <t>按業權制度，組織類別及行業分類所統計之工業場所</t>
    <phoneticPr fontId="1" type="noConversion"/>
  </si>
  <si>
    <t>Total</t>
    <phoneticPr fontId="1" type="noConversion"/>
  </si>
  <si>
    <t>Private enterprises</t>
    <phoneticPr fontId="1" type="noConversion"/>
  </si>
  <si>
    <t>Public corporation</t>
    <phoneticPr fontId="1" type="noConversion"/>
  </si>
  <si>
    <t>Industrial classification</t>
    <phoneticPr fontId="1" type="noConversion"/>
  </si>
  <si>
    <t>總數</t>
    <phoneticPr fontId="1" type="noConversion"/>
  </si>
  <si>
    <t>私人機構</t>
    <phoneticPr fontId="1" type="noConversion"/>
  </si>
  <si>
    <t>公共機構</t>
    <phoneticPr fontId="1" type="noConversion"/>
  </si>
  <si>
    <t>行業分類</t>
    <phoneticPr fontId="1" type="noConversion"/>
  </si>
  <si>
    <t>Sole propritor</t>
    <phoneticPr fontId="1" type="noConversion"/>
  </si>
  <si>
    <t>Company</t>
    <phoneticPr fontId="1" type="noConversion"/>
  </si>
  <si>
    <t>Government</t>
    <phoneticPr fontId="1" type="noConversion"/>
  </si>
  <si>
    <t>Authorized administration and institutions</t>
    <phoneticPr fontId="1" type="noConversion"/>
  </si>
  <si>
    <t>個人企業</t>
    <phoneticPr fontId="1" type="noConversion"/>
  </si>
  <si>
    <t>公司</t>
    <phoneticPr fontId="1" type="noConversion"/>
  </si>
  <si>
    <t>政府</t>
    <phoneticPr fontId="1" type="noConversion"/>
  </si>
  <si>
    <t>行政當局及團體</t>
    <phoneticPr fontId="1" type="noConversion"/>
  </si>
  <si>
    <t>With accounting</t>
    <phoneticPr fontId="1" type="noConversion"/>
  </si>
  <si>
    <t>Partnership</t>
    <phoneticPr fontId="1" type="noConversion"/>
  </si>
  <si>
    <t>Limited</t>
    <phoneticPr fontId="1" type="noConversion"/>
  </si>
  <si>
    <t>Other type</t>
    <phoneticPr fontId="1" type="noConversion"/>
  </si>
  <si>
    <t>有會計組織</t>
    <phoneticPr fontId="1" type="noConversion"/>
  </si>
  <si>
    <t>合夥</t>
    <phoneticPr fontId="1" type="noConversion"/>
  </si>
  <si>
    <t>有限責任</t>
    <phoneticPr fontId="1" type="noConversion"/>
  </si>
  <si>
    <t>其他類型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</si>
  <si>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</si>
  <si>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</si>
  <si>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</si>
  <si>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</si>
  <si>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Food products, beverages and tobacco</t>
    <phoneticPr fontId="1" type="noConversion"/>
  </si>
  <si>
    <t>食品，飲品及烟草工業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</si>
  <si>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</si>
  <si>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</si>
  <si>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</si>
  <si>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</si>
  <si>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</si>
  <si>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</si>
  <si>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</si>
  <si>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Textiles, wearing apparel and leather products</t>
    <phoneticPr fontId="1" type="noConversion"/>
  </si>
  <si>
    <t>紡織，製衣及皮革工業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</si>
  <si>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</si>
  <si>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</si>
  <si>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</si>
  <si>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</si>
  <si>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</si>
  <si>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</si>
  <si>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</si>
  <si>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</si>
  <si>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products</t>
    <phoneticPr fontId="1" type="noConversion"/>
  </si>
  <si>
    <t>木工業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</si>
  <si>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</si>
  <si>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</si>
  <si>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</si>
  <si>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</si>
  <si>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products: printing and publishing</t>
    <phoneticPr fontId="1" type="noConversion"/>
  </si>
  <si>
    <t>紙及紙品工業：印刷及出版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</si>
  <si>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</si>
  <si>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</si>
  <si>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</si>
  <si>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</si>
  <si>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Chemicals, petroleum and coal products, rubber products, plastic products</t>
    <phoneticPr fontId="1" type="noConversion"/>
  </si>
  <si>
    <t>化學，石油及炭之副產品，橡膠及塑膠工業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</si>
  <si>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</si>
  <si>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</si>
  <si>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</si>
  <si>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</si>
  <si>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</si>
  <si>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</si>
  <si>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Non-metallic mineral products (except petroleum and coal products)</t>
    <phoneticPr fontId="1" type="noConversion"/>
  </si>
  <si>
    <t>非金屬的礦物產品工業（石油及炭之副產品除外）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</si>
  <si>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</si>
  <si>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</si>
  <si>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</si>
  <si>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</si>
  <si>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</si>
  <si>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</si>
  <si>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products, machinery and transport equipment</t>
    <phoneticPr fontId="1" type="noConversion"/>
  </si>
  <si>
    <t>金屬製品，機械及運輸器材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</si>
  <si>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</si>
  <si>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</si>
  <si>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</si>
  <si>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</si>
  <si>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</si>
  <si>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</si>
  <si>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</si>
  <si>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</si>
  <si>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</si>
  <si>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</si>
  <si>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</si>
  <si>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</si>
  <si>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 Electricity, gas and water</t>
    <phoneticPr fontId="1" type="noConversion"/>
  </si>
  <si>
    <t>電力，氣體燃料及用水</t>
    <phoneticPr fontId="1" type="noConversion"/>
  </si>
  <si>
    <t>Electricity, gas, steam</t>
    <phoneticPr fontId="1" type="noConversion"/>
  </si>
  <si>
    <t>電力，氣體燃料及蒸汽</t>
    <phoneticPr fontId="1" type="noConversion"/>
  </si>
  <si>
    <t>Water works and supply</t>
    <phoneticPr fontId="1" type="noConversion"/>
  </si>
  <si>
    <t>用水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</si>
</sst>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0117-B87A-4390-94C2-08D822486B75}">
  <sheetPr codeName="Sheet16"/>
  <dimension ref="A1:P47"/>
  <sheetViews>
    <sheetView tabSelected="1" zoomScale="85" zoomScaleNormal="85" workbookViewId="0">
      <selection activeCell="P19" sqref="P19"/>
    </sheetView>
  </sheetViews>
  <sheetFormatPr defaultRowHeight="14" x14ac:dyDescent="0.3"/>
  <cols>
    <col min="2" max="2" width="45.58203125" customWidth="1"/>
    <col min="3" max="3" width="26.4140625" customWidth="1"/>
    <col min="15" max="15" width="10.58203125" customWidth="1"/>
  </cols>
  <sheetData>
    <row r="1" spans="1:16" x14ac:dyDescent="0.3">
      <c r="A1" t="s">
        <v>0</v>
      </c>
    </row>
    <row r="2" spans="1:16" x14ac:dyDescent="0.3">
      <c r="A2" t="s">
        <v>1</v>
      </c>
    </row>
    <row r="3" spans="1:16" x14ac:dyDescent="0.3">
      <c r="F3" t="s">
        <v>2</v>
      </c>
      <c r="G3" t="s">
        <v>3</v>
      </c>
      <c r="N3" t="s">
        <v>4</v>
      </c>
    </row>
    <row r="4" spans="1:16" x14ac:dyDescent="0.3">
      <c r="B4" t="s">
        <v>5</v>
      </c>
      <c r="F4" t="s">
        <v>6</v>
      </c>
      <c r="G4" t="s">
        <v>7</v>
      </c>
      <c r="N4" t="s">
        <v>8</v>
      </c>
    </row>
    <row r="5" spans="1:16" x14ac:dyDescent="0.3">
      <c r="B5" t="s">
        <v>9</v>
      </c>
      <c r="G5" t="s">
        <v>2</v>
      </c>
      <c r="H5" t="s">
        <v>10</v>
      </c>
      <c r="J5" t="s">
        <v>11</v>
      </c>
      <c r="N5" t="s">
        <v>2</v>
      </c>
      <c r="O5" t="s">
        <v>12</v>
      </c>
      <c r="P5" t="s">
        <v>13</v>
      </c>
    </row>
    <row r="6" spans="1:16" x14ac:dyDescent="0.3">
      <c r="G6" t="s">
        <v>6</v>
      </c>
      <c r="H6" t="s">
        <v>14</v>
      </c>
      <c r="J6" t="s">
        <v>15</v>
      </c>
      <c r="N6" t="s">
        <v>6</v>
      </c>
      <c r="O6" t="s">
        <v>16</v>
      </c>
      <c r="P6" t="s">
        <v>17</v>
      </c>
    </row>
    <row r="7" spans="1:16" x14ac:dyDescent="0.3">
      <c r="H7" t="s">
        <v>2</v>
      </c>
      <c r="I7" t="s">
        <v>18</v>
      </c>
      <c r="J7" t="s">
        <v>2</v>
      </c>
      <c r="K7" t="s">
        <v>19</v>
      </c>
      <c r="L7" t="s">
        <v>20</v>
      </c>
      <c r="M7" t="s">
        <v>21</v>
      </c>
    </row>
    <row r="8" spans="1:16" x14ac:dyDescent="0.3">
      <c r="H8" t="s">
        <v>6</v>
      </c>
      <c r="I8" t="s">
        <v>22</v>
      </c>
      <c r="J8" t="s">
        <v>6</v>
      </c>
      <c r="K8" t="s">
        <v>23</v>
      </c>
      <c r="L8" t="s">
        <v>24</v>
      </c>
      <c r="M8" t="s">
        <v>25</v>
      </c>
    </row>
    <row r="9" spans="1:16" x14ac:dyDescent="0.3">
      <c r="D9" t="s">
        <v>2</v>
      </c>
      <c r="E9" t="s">
        <v>6</v>
      </c>
      <c r="F9">
        <v>1110</v>
      </c>
      <c r="G9">
        <v>1108</v>
      </c>
      <c r="H9">
        <v>853</v>
      </c>
      <c r="I9">
        <v>161</v>
      </c>
      <c r="J9">
        <v>255</v>
      </c>
      <c r="K9">
        <v>244</v>
      </c>
      <c r="L9">
        <v>2</v>
      </c>
      <c r="M9">
        <v>9</v>
      </c>
      <c r="N9">
        <v>2</v>
      </c>
      <c r="O9">
        <v>2</v>
      </c>
    </row>
    <row r="10" spans="1:16" x14ac:dyDescent="0.3">
      <c r="B10" s="1" t="s">
        <v>26</v>
      </c>
      <c r="C10" s="1" t="s">
        <v>27</v>
      </c>
      <c r="F10">
        <v>1</v>
      </c>
      <c r="G10">
        <v>1</v>
      </c>
      <c r="J10">
        <v>1</v>
      </c>
      <c r="K10">
        <v>1</v>
      </c>
    </row>
    <row r="11" spans="1:16" x14ac:dyDescent="0.3">
      <c r="B11" t="s">
        <v>28</v>
      </c>
      <c r="C11" t="s">
        <v>29</v>
      </c>
      <c r="F11">
        <v>1107</v>
      </c>
      <c r="G11">
        <v>1105</v>
      </c>
      <c r="H11">
        <v>853</v>
      </c>
      <c r="I11">
        <v>161</v>
      </c>
      <c r="J11">
        <v>252</v>
      </c>
      <c r="K11">
        <v>242</v>
      </c>
      <c r="L11">
        <v>1</v>
      </c>
      <c r="M11">
        <v>9</v>
      </c>
      <c r="N11">
        <v>2</v>
      </c>
      <c r="O11">
        <v>2</v>
      </c>
    </row>
    <row r="12" spans="1:16" x14ac:dyDescent="0.3">
      <c r="A12" s="2">
        <v>31</v>
      </c>
      <c r="B12" t="s">
        <v>30</v>
      </c>
      <c r="C12" t="s">
        <v>31</v>
      </c>
      <c r="F12">
        <f>SUM(F13:F15)</f>
        <v>99</v>
      </c>
      <c r="G12">
        <f t="shared" ref="G12:K12" si="0">SUM(G13:G15)</f>
        <v>99</v>
      </c>
      <c r="H12">
        <f t="shared" si="0"/>
        <v>82</v>
      </c>
      <c r="I12">
        <f t="shared" si="0"/>
        <v>3</v>
      </c>
      <c r="J12">
        <f t="shared" si="0"/>
        <v>17</v>
      </c>
      <c r="K12">
        <f t="shared" si="0"/>
        <v>17</v>
      </c>
    </row>
    <row r="13" spans="1:16" x14ac:dyDescent="0.3">
      <c r="A13" s="3" t="s">
        <v>32</v>
      </c>
      <c r="B13" t="s">
        <v>33</v>
      </c>
      <c r="C13" t="s">
        <v>34</v>
      </c>
      <c r="F13">
        <v>80</v>
      </c>
      <c r="G13">
        <v>80</v>
      </c>
      <c r="H13">
        <v>69</v>
      </c>
      <c r="I13">
        <v>3</v>
      </c>
      <c r="J13">
        <v>11</v>
      </c>
      <c r="K13">
        <v>11</v>
      </c>
    </row>
    <row r="14" spans="1:16" x14ac:dyDescent="0.3">
      <c r="A14">
        <v>313</v>
      </c>
      <c r="B14" t="s">
        <v>35</v>
      </c>
      <c r="C14" t="s">
        <v>36</v>
      </c>
      <c r="F14">
        <v>18</v>
      </c>
      <c r="G14">
        <v>18</v>
      </c>
      <c r="H14">
        <v>13</v>
      </c>
      <c r="J14">
        <v>5</v>
      </c>
      <c r="K14">
        <v>5</v>
      </c>
    </row>
    <row r="15" spans="1:16" x14ac:dyDescent="0.3">
      <c r="A15">
        <v>314</v>
      </c>
      <c r="B15" t="s">
        <v>37</v>
      </c>
      <c r="C15" t="s">
        <v>38</v>
      </c>
      <c r="F15">
        <v>1</v>
      </c>
      <c r="G15">
        <v>1</v>
      </c>
      <c r="J15">
        <v>1</v>
      </c>
      <c r="K15">
        <v>1</v>
      </c>
    </row>
    <row r="16" spans="1:16" x14ac:dyDescent="0.3">
      <c r="A16" s="2">
        <v>32</v>
      </c>
      <c r="B16" t="s">
        <v>39</v>
      </c>
      <c r="C16" t="s">
        <v>40</v>
      </c>
      <c r="F16">
        <v>508</v>
      </c>
      <c r="G16">
        <v>508</v>
      </c>
      <c r="H16">
        <v>339</v>
      </c>
      <c r="I16">
        <v>105</v>
      </c>
      <c r="J16">
        <v>169</v>
      </c>
      <c r="K16">
        <v>166</v>
      </c>
      <c r="L16">
        <v>1</v>
      </c>
      <c r="M16">
        <v>2</v>
      </c>
    </row>
    <row r="17" spans="1:16" x14ac:dyDescent="0.3">
      <c r="A17">
        <v>321</v>
      </c>
      <c r="B17" t="s">
        <v>41</v>
      </c>
      <c r="C17" t="s">
        <v>42</v>
      </c>
      <c r="F17">
        <v>115</v>
      </c>
      <c r="G17">
        <v>115</v>
      </c>
      <c r="H17">
        <v>71</v>
      </c>
      <c r="I17">
        <v>16</v>
      </c>
      <c r="J17">
        <v>44</v>
      </c>
      <c r="K17">
        <v>44</v>
      </c>
    </row>
    <row r="18" spans="1:16" x14ac:dyDescent="0.3">
      <c r="A18">
        <v>322</v>
      </c>
      <c r="B18" t="s">
        <v>43</v>
      </c>
      <c r="C18" s="4" t="s">
        <v>44</v>
      </c>
      <c r="F18">
        <v>367</v>
      </c>
      <c r="G18">
        <v>367</v>
      </c>
      <c r="H18">
        <v>246</v>
      </c>
      <c r="I18">
        <v>82</v>
      </c>
      <c r="J18">
        <v>121</v>
      </c>
      <c r="K18">
        <v>118</v>
      </c>
      <c r="L18">
        <v>1</v>
      </c>
      <c r="M18">
        <v>2</v>
      </c>
    </row>
    <row r="19" spans="1:16" ht="28" x14ac:dyDescent="0.3">
      <c r="A19">
        <v>323</v>
      </c>
      <c r="B19" s="4" t="s">
        <v>45</v>
      </c>
      <c r="C19" s="4" t="s">
        <v>46</v>
      </c>
      <c r="F19">
        <v>17</v>
      </c>
      <c r="G19">
        <v>17</v>
      </c>
      <c r="H19">
        <v>13</v>
      </c>
      <c r="I19">
        <v>6</v>
      </c>
      <c r="J19">
        <v>4</v>
      </c>
      <c r="K19">
        <v>4</v>
      </c>
    </row>
    <row r="20" spans="1:16" x14ac:dyDescent="0.3">
      <c r="A20">
        <v>324</v>
      </c>
      <c r="B20" t="s">
        <v>47</v>
      </c>
      <c r="C20" s="4" t="s">
        <v>48</v>
      </c>
      <c r="F20">
        <v>9</v>
      </c>
      <c r="G20">
        <v>9</v>
      </c>
      <c r="H20">
        <v>9</v>
      </c>
      <c r="I20">
        <v>1</v>
      </c>
    </row>
    <row r="21" spans="1:16" x14ac:dyDescent="0.3">
      <c r="A21" s="2">
        <v>33</v>
      </c>
      <c r="B21" t="s">
        <v>49</v>
      </c>
      <c r="C21" s="4" t="s">
        <v>50</v>
      </c>
      <c r="F21">
        <v>90</v>
      </c>
      <c r="G21">
        <v>90</v>
      </c>
      <c r="H21">
        <v>88</v>
      </c>
      <c r="I21">
        <v>4</v>
      </c>
      <c r="J21">
        <v>2</v>
      </c>
      <c r="K21">
        <v>2</v>
      </c>
    </row>
    <row r="22" spans="1:16" ht="28" x14ac:dyDescent="0.3">
      <c r="A22">
        <v>331</v>
      </c>
      <c r="B22" t="s">
        <v>51</v>
      </c>
      <c r="C22" s="4" t="s">
        <v>52</v>
      </c>
      <c r="F22">
        <v>43</v>
      </c>
      <c r="G22">
        <v>43</v>
      </c>
      <c r="H22">
        <v>42</v>
      </c>
      <c r="I22">
        <v>1</v>
      </c>
      <c r="J22">
        <v>1</v>
      </c>
      <c r="K22">
        <v>1</v>
      </c>
    </row>
    <row r="23" spans="1:16" x14ac:dyDescent="0.3">
      <c r="A23">
        <v>332</v>
      </c>
      <c r="B23" t="s">
        <v>53</v>
      </c>
      <c r="C23" s="4" t="s">
        <v>54</v>
      </c>
      <c r="F23">
        <v>47</v>
      </c>
      <c r="G23">
        <v>47</v>
      </c>
      <c r="H23">
        <v>46</v>
      </c>
      <c r="I23">
        <v>3</v>
      </c>
      <c r="J23">
        <v>1</v>
      </c>
      <c r="K23">
        <v>1</v>
      </c>
    </row>
    <row r="24" spans="1:16" x14ac:dyDescent="0.3">
      <c r="A24" s="2">
        <v>34</v>
      </c>
      <c r="B24" t="s">
        <v>55</v>
      </c>
      <c r="C24" s="1" t="s">
        <v>56</v>
      </c>
      <c r="F24">
        <v>84</v>
      </c>
      <c r="G24">
        <v>83</v>
      </c>
      <c r="H24">
        <v>73</v>
      </c>
      <c r="I24">
        <v>6</v>
      </c>
      <c r="J24">
        <v>10</v>
      </c>
      <c r="K24">
        <v>10</v>
      </c>
      <c r="N24">
        <f t="shared" ref="N24:O24" si="1">SUM(N25:N26)</f>
        <v>1</v>
      </c>
      <c r="O24">
        <f t="shared" si="1"/>
        <v>1</v>
      </c>
    </row>
    <row r="25" spans="1:16" x14ac:dyDescent="0.3">
      <c r="A25" s="1">
        <v>341</v>
      </c>
      <c r="B25" s="1" t="s">
        <v>57</v>
      </c>
      <c r="C25" s="1" t="s">
        <v>58</v>
      </c>
      <c r="F25" s="1">
        <v>32</v>
      </c>
      <c r="G25" s="1">
        <v>32</v>
      </c>
      <c r="H25" s="1">
        <v>27</v>
      </c>
      <c r="I25" s="1">
        <v>1</v>
      </c>
      <c r="J25" s="1">
        <v>5</v>
      </c>
      <c r="K25" s="1">
        <v>5</v>
      </c>
      <c r="L25" s="1"/>
      <c r="M25" s="1"/>
      <c r="N25" s="1"/>
      <c r="O25" s="1"/>
      <c r="P25" s="1"/>
    </row>
    <row r="26" spans="1:16" x14ac:dyDescent="0.3">
      <c r="A26">
        <v>342</v>
      </c>
      <c r="B26" t="s">
        <v>59</v>
      </c>
      <c r="C26" s="4" t="s">
        <v>60</v>
      </c>
      <c r="F26">
        <v>52</v>
      </c>
      <c r="G26">
        <v>51</v>
      </c>
      <c r="H26" s="1">
        <v>46</v>
      </c>
      <c r="I26" s="1">
        <v>5</v>
      </c>
      <c r="J26" s="1">
        <v>5</v>
      </c>
      <c r="K26" s="1">
        <v>5</v>
      </c>
      <c r="L26" s="1"/>
      <c r="M26" s="1"/>
      <c r="N26" s="1">
        <v>1</v>
      </c>
      <c r="O26" s="1">
        <v>1</v>
      </c>
      <c r="P26" s="1"/>
    </row>
    <row r="27" spans="1:16" ht="28" x14ac:dyDescent="0.3">
      <c r="A27" s="2">
        <v>35</v>
      </c>
      <c r="B27" s="4" t="s">
        <v>61</v>
      </c>
      <c r="C27" s="4" t="s">
        <v>62</v>
      </c>
      <c r="F27">
        <v>60</v>
      </c>
      <c r="G27">
        <v>60</v>
      </c>
      <c r="H27">
        <v>40</v>
      </c>
      <c r="I27">
        <v>8</v>
      </c>
      <c r="J27">
        <v>20</v>
      </c>
      <c r="K27">
        <v>19</v>
      </c>
      <c r="M27">
        <f t="shared" ref="M27" si="2">SUM(M28:M30)</f>
        <v>1</v>
      </c>
    </row>
    <row r="28" spans="1:16" x14ac:dyDescent="0.3">
      <c r="A28">
        <v>352</v>
      </c>
      <c r="B28" t="s">
        <v>63</v>
      </c>
      <c r="C28" s="4" t="s">
        <v>64</v>
      </c>
      <c r="F28">
        <v>9</v>
      </c>
      <c r="G28">
        <v>9</v>
      </c>
      <c r="H28" s="1">
        <v>6</v>
      </c>
      <c r="I28" s="1">
        <v>1</v>
      </c>
      <c r="J28" s="1">
        <v>3</v>
      </c>
      <c r="K28" s="1">
        <v>3</v>
      </c>
      <c r="L28" s="1"/>
      <c r="M28" s="1"/>
      <c r="N28" s="1"/>
      <c r="O28" s="1"/>
      <c r="P28" s="1"/>
    </row>
    <row r="29" spans="1:16" x14ac:dyDescent="0.3">
      <c r="A29" s="1">
        <v>355</v>
      </c>
      <c r="B29" s="1" t="s">
        <v>65</v>
      </c>
      <c r="C29" s="1" t="s">
        <v>66</v>
      </c>
      <c r="F29" s="1">
        <v>1</v>
      </c>
      <c r="G29" s="1">
        <v>1</v>
      </c>
      <c r="H29" s="1">
        <v>1</v>
      </c>
      <c r="I29" s="1"/>
      <c r="J29" s="1"/>
      <c r="K29" s="1"/>
      <c r="L29" s="1"/>
      <c r="N29" s="1"/>
      <c r="P29" s="1"/>
    </row>
    <row r="30" spans="1:16" x14ac:dyDescent="0.3">
      <c r="A30">
        <v>356</v>
      </c>
      <c r="B30" t="s">
        <v>67</v>
      </c>
      <c r="C30" s="4" t="s">
        <v>68</v>
      </c>
      <c r="F30">
        <v>50</v>
      </c>
      <c r="G30">
        <v>50</v>
      </c>
      <c r="H30" s="1">
        <v>33</v>
      </c>
      <c r="I30" s="1">
        <v>7</v>
      </c>
      <c r="J30" s="1">
        <v>17</v>
      </c>
      <c r="K30" s="1">
        <v>16</v>
      </c>
      <c r="L30" s="1"/>
      <c r="M30" s="1">
        <v>1</v>
      </c>
      <c r="N30" s="1"/>
      <c r="O30" s="1"/>
      <c r="P30" s="1"/>
    </row>
    <row r="31" spans="1:16" ht="28" x14ac:dyDescent="0.3">
      <c r="A31" s="2">
        <v>36</v>
      </c>
      <c r="B31" s="4" t="s">
        <v>69</v>
      </c>
      <c r="C31" s="4" t="s">
        <v>70</v>
      </c>
      <c r="F31">
        <v>22</v>
      </c>
      <c r="G31">
        <v>22</v>
      </c>
      <c r="H31">
        <v>19</v>
      </c>
      <c r="I31">
        <f t="shared" ref="I31:K31" si="3">SUM(I32:I34)</f>
        <v>3</v>
      </c>
      <c r="J31">
        <f t="shared" si="3"/>
        <v>3</v>
      </c>
      <c r="K31">
        <f t="shared" si="3"/>
        <v>3</v>
      </c>
    </row>
    <row r="32" spans="1:16" x14ac:dyDescent="0.3">
      <c r="A32" s="1">
        <v>361</v>
      </c>
      <c r="B32" s="1" t="s">
        <v>71</v>
      </c>
      <c r="C32" s="5" t="s">
        <v>72</v>
      </c>
      <c r="F32" s="1">
        <v>14</v>
      </c>
      <c r="G32" s="1">
        <v>14</v>
      </c>
      <c r="H32" s="1">
        <v>13</v>
      </c>
      <c r="I32" s="1">
        <v>3</v>
      </c>
      <c r="J32" s="1">
        <v>1</v>
      </c>
      <c r="K32" s="1">
        <v>1</v>
      </c>
      <c r="L32" s="1"/>
      <c r="M32" s="1"/>
      <c r="N32" s="1"/>
      <c r="O32" s="1"/>
      <c r="P32" s="1"/>
    </row>
    <row r="33" spans="1:16" x14ac:dyDescent="0.3">
      <c r="A33">
        <v>362</v>
      </c>
      <c r="B33" t="s">
        <v>73</v>
      </c>
      <c r="C33" s="4" t="s">
        <v>74</v>
      </c>
      <c r="F33">
        <v>4</v>
      </c>
      <c r="G33">
        <v>4</v>
      </c>
      <c r="H33" s="1">
        <v>4</v>
      </c>
      <c r="I33" s="1"/>
      <c r="J33" s="1"/>
      <c r="K33" s="1"/>
      <c r="L33" s="1"/>
      <c r="M33" s="1"/>
      <c r="N33" s="1"/>
      <c r="O33" s="1"/>
      <c r="P33" s="1"/>
    </row>
    <row r="34" spans="1:16" x14ac:dyDescent="0.3">
      <c r="A34">
        <v>369</v>
      </c>
      <c r="B34" t="s">
        <v>75</v>
      </c>
      <c r="C34" s="4" t="s">
        <v>76</v>
      </c>
      <c r="F34">
        <v>4</v>
      </c>
      <c r="G34">
        <v>4</v>
      </c>
      <c r="H34" s="1">
        <v>2</v>
      </c>
      <c r="I34" s="1"/>
      <c r="J34" s="1">
        <v>2</v>
      </c>
      <c r="K34" s="1">
        <v>2</v>
      </c>
      <c r="L34" s="1"/>
      <c r="M34" s="1"/>
      <c r="N34" s="1"/>
      <c r="O34" s="1"/>
      <c r="P34" s="1"/>
    </row>
    <row r="35" spans="1:16" x14ac:dyDescent="0.3">
      <c r="A35" s="2">
        <v>38</v>
      </c>
      <c r="B35" t="s">
        <v>77</v>
      </c>
      <c r="C35" s="4" t="s">
        <v>78</v>
      </c>
      <c r="F35">
        <v>162</v>
      </c>
      <c r="G35">
        <v>161</v>
      </c>
      <c r="H35">
        <v>140</v>
      </c>
      <c r="I35">
        <v>10</v>
      </c>
      <c r="J35">
        <v>21</v>
      </c>
      <c r="K35">
        <v>17</v>
      </c>
      <c r="M35">
        <v>4</v>
      </c>
      <c r="N35">
        <v>1</v>
      </c>
      <c r="O35">
        <v>1</v>
      </c>
    </row>
    <row r="36" spans="1:16" ht="28" x14ac:dyDescent="0.3">
      <c r="A36">
        <v>381</v>
      </c>
      <c r="B36" t="s">
        <v>79</v>
      </c>
      <c r="C36" s="4" t="s">
        <v>80</v>
      </c>
      <c r="F36">
        <v>82</v>
      </c>
      <c r="G36">
        <v>82</v>
      </c>
      <c r="H36" s="1">
        <v>81</v>
      </c>
      <c r="I36" s="1">
        <v>3</v>
      </c>
      <c r="J36" s="1">
        <v>1</v>
      </c>
      <c r="K36" s="1">
        <v>1</v>
      </c>
      <c r="L36" s="1"/>
      <c r="M36" s="1"/>
      <c r="N36" s="1"/>
      <c r="O36" s="1"/>
      <c r="P36" s="1"/>
    </row>
    <row r="37" spans="1:16" x14ac:dyDescent="0.3">
      <c r="A37">
        <v>382</v>
      </c>
      <c r="B37" t="s">
        <v>81</v>
      </c>
      <c r="C37" s="4" t="s">
        <v>82</v>
      </c>
      <c r="F37">
        <v>12</v>
      </c>
      <c r="G37">
        <v>12</v>
      </c>
      <c r="H37" s="1">
        <v>11</v>
      </c>
      <c r="I37" s="1"/>
      <c r="J37" s="1">
        <v>1</v>
      </c>
      <c r="K37" s="1">
        <v>1</v>
      </c>
      <c r="L37" s="1"/>
      <c r="M37" s="1"/>
      <c r="N37" s="1"/>
      <c r="O37" s="1"/>
      <c r="P37" s="1"/>
    </row>
    <row r="38" spans="1:16" x14ac:dyDescent="0.3">
      <c r="A38">
        <v>383</v>
      </c>
      <c r="B38" t="s">
        <v>83</v>
      </c>
      <c r="C38" s="4" t="s">
        <v>84</v>
      </c>
      <c r="F38">
        <v>31</v>
      </c>
      <c r="G38">
        <v>31</v>
      </c>
      <c r="H38" s="1">
        <v>14</v>
      </c>
      <c r="I38" s="1">
        <v>4</v>
      </c>
      <c r="J38" s="1">
        <v>17</v>
      </c>
      <c r="K38" s="1">
        <v>13</v>
      </c>
      <c r="L38" s="1"/>
      <c r="M38" s="1">
        <v>4</v>
      </c>
      <c r="N38" s="1"/>
      <c r="O38" s="1"/>
      <c r="P38" s="1"/>
    </row>
    <row r="39" spans="1:16" x14ac:dyDescent="0.3">
      <c r="A39">
        <v>384</v>
      </c>
      <c r="B39" t="s">
        <v>85</v>
      </c>
      <c r="C39" s="4" t="s">
        <v>86</v>
      </c>
      <c r="F39">
        <v>32</v>
      </c>
      <c r="G39">
        <v>31</v>
      </c>
      <c r="H39" s="1">
        <v>31</v>
      </c>
      <c r="I39" s="1"/>
      <c r="J39" s="1"/>
      <c r="K39" s="1"/>
      <c r="L39" s="1"/>
      <c r="M39" s="1"/>
      <c r="N39" s="1">
        <v>1</v>
      </c>
      <c r="O39" s="1">
        <v>1</v>
      </c>
      <c r="P39" s="1"/>
    </row>
    <row r="40" spans="1:16" ht="28" x14ac:dyDescent="0.3">
      <c r="A40">
        <v>385</v>
      </c>
      <c r="B40" s="4" t="s">
        <v>87</v>
      </c>
      <c r="C40" s="5" t="s">
        <v>88</v>
      </c>
      <c r="F40">
        <v>5</v>
      </c>
      <c r="G40">
        <v>5</v>
      </c>
      <c r="H40" s="1">
        <v>3</v>
      </c>
      <c r="I40" s="1">
        <v>3</v>
      </c>
      <c r="J40" s="1">
        <v>2</v>
      </c>
      <c r="K40" s="1">
        <v>2</v>
      </c>
      <c r="L40" s="1"/>
      <c r="M40" s="1"/>
      <c r="N40" s="1"/>
      <c r="P40" s="1"/>
    </row>
    <row r="41" spans="1:16" x14ac:dyDescent="0.3">
      <c r="A41" s="2">
        <v>39</v>
      </c>
      <c r="B41" s="4" t="s">
        <v>89</v>
      </c>
      <c r="C41" s="5" t="s">
        <v>90</v>
      </c>
      <c r="F41">
        <v>82</v>
      </c>
      <c r="G41">
        <v>82</v>
      </c>
      <c r="H41">
        <v>72</v>
      </c>
      <c r="I41">
        <v>22</v>
      </c>
      <c r="J41">
        <v>10</v>
      </c>
      <c r="K41">
        <v>8</v>
      </c>
      <c r="M41">
        <v>2</v>
      </c>
    </row>
    <row r="42" spans="1:16" x14ac:dyDescent="0.3">
      <c r="A42">
        <v>390</v>
      </c>
      <c r="B42" t="s">
        <v>89</v>
      </c>
      <c r="C42" s="5" t="s">
        <v>90</v>
      </c>
      <c r="F42">
        <v>82</v>
      </c>
      <c r="G42">
        <v>82</v>
      </c>
      <c r="H42" s="1">
        <v>72</v>
      </c>
      <c r="I42" s="1">
        <v>22</v>
      </c>
      <c r="J42" s="1">
        <v>10</v>
      </c>
      <c r="K42" s="1">
        <v>8</v>
      </c>
      <c r="L42" s="1"/>
      <c r="M42" s="1">
        <v>2</v>
      </c>
      <c r="N42" s="1"/>
      <c r="O42" s="1"/>
      <c r="P42" s="1"/>
    </row>
    <row r="43" spans="1:16" x14ac:dyDescent="0.3">
      <c r="B43" t="s">
        <v>91</v>
      </c>
      <c r="C43" s="5" t="s">
        <v>92</v>
      </c>
      <c r="F43">
        <v>2</v>
      </c>
      <c r="G43">
        <v>2</v>
      </c>
      <c r="J43">
        <f t="shared" ref="J43:L43" si="4">SUM(J44,J46)</f>
        <v>2</v>
      </c>
      <c r="K43">
        <v>1</v>
      </c>
      <c r="L43">
        <f t="shared" si="4"/>
        <v>1</v>
      </c>
    </row>
    <row r="44" spans="1:16" x14ac:dyDescent="0.3">
      <c r="A44" s="2">
        <v>41</v>
      </c>
      <c r="B44" t="s">
        <v>93</v>
      </c>
      <c r="C44" s="5" t="s">
        <v>94</v>
      </c>
      <c r="F44">
        <v>1</v>
      </c>
      <c r="G44">
        <v>1</v>
      </c>
      <c r="J44">
        <f t="shared" ref="J44:L44" si="5">J45</f>
        <v>1</v>
      </c>
      <c r="L44">
        <f t="shared" si="5"/>
        <v>1</v>
      </c>
    </row>
    <row r="45" spans="1:16" x14ac:dyDescent="0.3">
      <c r="A45">
        <v>410</v>
      </c>
      <c r="B45" t="s">
        <v>93</v>
      </c>
      <c r="C45" s="5" t="s">
        <v>94</v>
      </c>
      <c r="F45">
        <v>1</v>
      </c>
      <c r="G45">
        <v>1</v>
      </c>
      <c r="J45">
        <v>1</v>
      </c>
      <c r="L45">
        <v>1</v>
      </c>
    </row>
    <row r="46" spans="1:16" x14ac:dyDescent="0.3">
      <c r="A46" s="2">
        <v>42</v>
      </c>
      <c r="B46" t="s">
        <v>95</v>
      </c>
      <c r="C46" s="5" t="s">
        <v>96</v>
      </c>
      <c r="F46">
        <v>1</v>
      </c>
      <c r="G46">
        <v>1</v>
      </c>
      <c r="J46">
        <f t="shared" ref="J46:K46" si="6">J47</f>
        <v>1</v>
      </c>
      <c r="K46">
        <f t="shared" si="6"/>
        <v>1</v>
      </c>
    </row>
    <row r="47" spans="1:16" x14ac:dyDescent="0.3">
      <c r="A47">
        <v>420</v>
      </c>
      <c r="B47" t="s">
        <v>95</v>
      </c>
      <c r="C47" s="5" t="s">
        <v>96</v>
      </c>
      <c r="F47">
        <v>1</v>
      </c>
      <c r="G47">
        <v>1</v>
      </c>
      <c r="J47">
        <v>1</v>
      </c>
      <c r="K47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2019-05-25T08:05:31Z</dcterms:created>
  <dcterms:modified xsi:type="dcterms:W3CDTF">2019-05-25T08:05:31Z</dcterms:modified>
</cp:coreProperties>
</file>