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7\"/>
    </mc:Choice>
  </mc:AlternateContent>
  <xr:revisionPtr revIDLastSave="0" documentId="8_{4D93E37C-091D-4B63-A003-67337D10690B}" xr6:coauthVersionLast="36" xr6:coauthVersionMax="36" xr10:uidLastSave="{00000000-0000-0000-0000-000000000000}"/>
  <bookViews>
    <workbookView xWindow="0" yWindow="0" windowWidth="14380" windowHeight="6230" xr2:uid="{0DB45FDF-6CF1-447E-A47E-0ACD68F34759}"/>
  </bookViews>
  <sheets>
    <sheet name="12.5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61" i="1" l="1"/>
  <c r="P61" i="1"/>
  <c r="N61" i="1"/>
  <c r="L61" i="1"/>
  <c r="K61" i="1"/>
  <c r="I61" i="1"/>
  <c r="G61" i="1"/>
  <c r="F61" i="1"/>
  <c r="D61" i="1"/>
  <c r="Q60" i="1"/>
  <c r="P60" i="1"/>
  <c r="N60" i="1"/>
  <c r="L60" i="1"/>
  <c r="K60" i="1"/>
  <c r="I60" i="1"/>
  <c r="G60" i="1"/>
  <c r="F60" i="1"/>
  <c r="D60" i="1"/>
  <c r="Q58" i="1"/>
  <c r="P58" i="1"/>
  <c r="N58" i="1"/>
  <c r="L58" i="1"/>
  <c r="K58" i="1"/>
  <c r="I58" i="1"/>
  <c r="G58" i="1"/>
  <c r="F58" i="1"/>
  <c r="D58" i="1"/>
  <c r="Q56" i="1"/>
  <c r="P56" i="1"/>
  <c r="N56" i="1"/>
  <c r="L56" i="1"/>
  <c r="K56" i="1"/>
  <c r="I56" i="1"/>
  <c r="G56" i="1"/>
  <c r="F56" i="1"/>
  <c r="D56" i="1"/>
  <c r="Q55" i="1"/>
  <c r="P55" i="1"/>
  <c r="N55" i="1"/>
  <c r="L55" i="1"/>
  <c r="K55" i="1"/>
  <c r="I55" i="1"/>
  <c r="G55" i="1"/>
  <c r="F55" i="1"/>
  <c r="D55" i="1"/>
  <c r="Q54" i="1"/>
  <c r="P54" i="1"/>
  <c r="N54" i="1"/>
  <c r="L54" i="1"/>
  <c r="K54" i="1"/>
  <c r="I54" i="1"/>
  <c r="G54" i="1"/>
  <c r="F54" i="1"/>
  <c r="D54" i="1"/>
  <c r="Q53" i="1"/>
  <c r="P53" i="1"/>
  <c r="N53" i="1"/>
  <c r="L53" i="1"/>
  <c r="K53" i="1"/>
  <c r="I53" i="1"/>
  <c r="G53" i="1"/>
  <c r="F53" i="1"/>
  <c r="D53" i="1"/>
  <c r="N52" i="1"/>
  <c r="L52" i="1"/>
  <c r="K52" i="1"/>
  <c r="I52" i="1"/>
  <c r="G52" i="1"/>
  <c r="F52" i="1"/>
  <c r="D52" i="1"/>
  <c r="Q50" i="1"/>
  <c r="P50" i="1"/>
  <c r="N50" i="1"/>
  <c r="L50" i="1"/>
  <c r="K50" i="1"/>
  <c r="I50" i="1"/>
  <c r="G50" i="1"/>
  <c r="F50" i="1"/>
  <c r="D50" i="1"/>
  <c r="Q48" i="1"/>
  <c r="P48" i="1"/>
  <c r="N48" i="1"/>
  <c r="L48" i="1"/>
  <c r="K48" i="1"/>
  <c r="I48" i="1"/>
  <c r="G48" i="1"/>
  <c r="F48" i="1"/>
  <c r="D48" i="1"/>
  <c r="Q46" i="1"/>
  <c r="P46" i="1"/>
  <c r="N46" i="1"/>
  <c r="L46" i="1"/>
  <c r="K46" i="1"/>
  <c r="I46" i="1"/>
  <c r="G46" i="1"/>
  <c r="F46" i="1"/>
  <c r="D46" i="1"/>
  <c r="Q44" i="1"/>
  <c r="P44" i="1"/>
  <c r="N44" i="1"/>
  <c r="L44" i="1"/>
  <c r="K44" i="1"/>
  <c r="I44" i="1"/>
  <c r="G44" i="1"/>
  <c r="F44" i="1"/>
  <c r="D44" i="1"/>
  <c r="Q42" i="1"/>
  <c r="P42" i="1"/>
  <c r="N42" i="1"/>
  <c r="L42" i="1"/>
  <c r="K42" i="1"/>
  <c r="I42" i="1"/>
  <c r="G42" i="1"/>
  <c r="F42" i="1"/>
  <c r="D42" i="1"/>
  <c r="Q40" i="1"/>
  <c r="P40" i="1"/>
  <c r="N40" i="1"/>
  <c r="L40" i="1"/>
  <c r="K40" i="1"/>
  <c r="I40" i="1"/>
  <c r="G40" i="1"/>
  <c r="F40" i="1"/>
  <c r="D40" i="1"/>
  <c r="Q38" i="1"/>
  <c r="P38" i="1"/>
  <c r="N38" i="1"/>
  <c r="L38" i="1"/>
  <c r="K38" i="1"/>
  <c r="I38" i="1"/>
  <c r="G38" i="1"/>
  <c r="F38" i="1"/>
  <c r="D38" i="1"/>
  <c r="Q36" i="1"/>
  <c r="P36" i="1"/>
  <c r="N36" i="1"/>
  <c r="L36" i="1"/>
  <c r="K36" i="1"/>
  <c r="I36" i="1"/>
  <c r="G36" i="1"/>
  <c r="F36" i="1"/>
  <c r="D36" i="1"/>
  <c r="Q34" i="1"/>
  <c r="P34" i="1"/>
  <c r="N34" i="1"/>
  <c r="L34" i="1"/>
  <c r="K34" i="1"/>
  <c r="I34" i="1"/>
  <c r="G34" i="1"/>
  <c r="F34" i="1"/>
  <c r="D34" i="1"/>
  <c r="Q32" i="1"/>
  <c r="P32" i="1"/>
  <c r="N32" i="1"/>
  <c r="L32" i="1"/>
  <c r="K32" i="1"/>
  <c r="I32" i="1"/>
  <c r="G32" i="1"/>
  <c r="F32" i="1"/>
  <c r="D32" i="1"/>
  <c r="P30" i="1"/>
  <c r="G30" i="1"/>
  <c r="F30" i="1"/>
  <c r="D30" i="1"/>
  <c r="Q28" i="1"/>
  <c r="P28" i="1"/>
  <c r="N28" i="1"/>
  <c r="L28" i="1"/>
  <c r="K28" i="1"/>
  <c r="I28" i="1"/>
  <c r="G28" i="1"/>
  <c r="F28" i="1"/>
  <c r="D28" i="1"/>
  <c r="Q26" i="1"/>
  <c r="P26" i="1"/>
  <c r="N26" i="1"/>
  <c r="L26" i="1"/>
  <c r="K26" i="1"/>
  <c r="I26" i="1"/>
  <c r="G26" i="1"/>
  <c r="F26" i="1"/>
  <c r="D26" i="1"/>
  <c r="G25" i="1"/>
  <c r="F25" i="1"/>
  <c r="D25" i="1"/>
  <c r="Q23" i="1"/>
  <c r="P23" i="1"/>
  <c r="N23" i="1"/>
  <c r="L23" i="1"/>
  <c r="K23" i="1"/>
  <c r="I23" i="1"/>
  <c r="G23" i="1"/>
  <c r="F23" i="1"/>
  <c r="D23" i="1"/>
  <c r="Q21" i="1"/>
  <c r="P21" i="1"/>
  <c r="N21" i="1"/>
  <c r="L21" i="1"/>
  <c r="K21" i="1"/>
  <c r="I21" i="1"/>
  <c r="Q20" i="1"/>
  <c r="P20" i="1"/>
  <c r="N20" i="1"/>
  <c r="L20" i="1"/>
  <c r="K20" i="1"/>
  <c r="I20" i="1"/>
  <c r="G20" i="1"/>
  <c r="F20" i="1"/>
  <c r="D20" i="1"/>
  <c r="Q19" i="1"/>
  <c r="P19" i="1"/>
  <c r="N19" i="1"/>
  <c r="L19" i="1"/>
  <c r="K19" i="1"/>
  <c r="I19" i="1"/>
  <c r="G19" i="1"/>
  <c r="F19" i="1"/>
  <c r="D19" i="1"/>
  <c r="Q18" i="1"/>
  <c r="P18" i="1"/>
  <c r="N18" i="1"/>
  <c r="L18" i="1"/>
  <c r="K18" i="1"/>
  <c r="I18" i="1"/>
  <c r="G18" i="1"/>
  <c r="F18" i="1"/>
  <c r="D18" i="1"/>
  <c r="Q17" i="1"/>
  <c r="P17" i="1"/>
  <c r="N17" i="1"/>
  <c r="L17" i="1"/>
  <c r="K17" i="1"/>
  <c r="I17" i="1"/>
  <c r="G17" i="1"/>
  <c r="F17" i="1"/>
  <c r="D17" i="1"/>
  <c r="Q15" i="1"/>
  <c r="P15" i="1"/>
  <c r="N15" i="1"/>
  <c r="L15" i="1"/>
  <c r="K15" i="1"/>
  <c r="I15" i="1"/>
  <c r="G15" i="1"/>
  <c r="F15" i="1"/>
  <c r="D15" i="1"/>
  <c r="Q13" i="1"/>
  <c r="P13" i="1"/>
  <c r="N13" i="1"/>
  <c r="L13" i="1"/>
  <c r="K13" i="1"/>
  <c r="I13" i="1"/>
  <c r="G13" i="1"/>
  <c r="F13" i="1"/>
  <c r="D13" i="1"/>
  <c r="Q11" i="1"/>
  <c r="P11" i="1"/>
  <c r="N11" i="1"/>
  <c r="L11" i="1"/>
  <c r="K11" i="1"/>
  <c r="I11" i="1"/>
  <c r="G11" i="1"/>
  <c r="F11" i="1"/>
  <c r="D11" i="1"/>
  <c r="Q9" i="1"/>
  <c r="P9" i="1"/>
  <c r="N9" i="1"/>
  <c r="L9" i="1"/>
  <c r="K9" i="1"/>
  <c r="I9" i="1"/>
  <c r="G9" i="1"/>
  <c r="F9" i="1"/>
  <c r="D9" i="1"/>
</calcChain>
</file>

<file path=xl/sharedStrings.xml><?xml version="1.0" encoding="utf-8"?>
<sst xmlns="http://schemas.openxmlformats.org/spreadsheetml/2006/main" count="105" uniqueCount="78">
  <si>
    <t>12.5 Imports and exports by principal countries/territories of origin and destination</t>
    <phoneticPr fontId="1" type="noConversion"/>
  </si>
  <si>
    <t>按主要來源地及目的地統計之確定性入口及出口</t>
    <phoneticPr fontId="1" type="noConversion"/>
  </si>
  <si>
    <t>Year</t>
    <phoneticPr fontId="1" type="noConversion"/>
  </si>
  <si>
    <t>Countries of origin</t>
    <phoneticPr fontId="1" type="noConversion"/>
  </si>
  <si>
    <t>年份</t>
    <phoneticPr fontId="1" type="noConversion"/>
  </si>
  <si>
    <t>來源地</t>
    <phoneticPr fontId="1" type="noConversion"/>
  </si>
  <si>
    <t>Imports</t>
    <phoneticPr fontId="1" type="noConversion"/>
  </si>
  <si>
    <t>Exports</t>
    <phoneticPr fontId="1" type="noConversion"/>
  </si>
  <si>
    <t>Coverage rate</t>
    <phoneticPr fontId="1" type="noConversion"/>
  </si>
  <si>
    <t>入口</t>
    <phoneticPr fontId="1" type="noConversion"/>
  </si>
  <si>
    <t>出口</t>
    <phoneticPr fontId="1" type="noConversion"/>
  </si>
  <si>
    <t>比率</t>
    <phoneticPr fontId="1" type="noConversion"/>
  </si>
  <si>
    <t>Valor</t>
    <phoneticPr fontId="1" type="noConversion"/>
  </si>
  <si>
    <t>%</t>
    <phoneticPr fontId="1" type="noConversion"/>
  </si>
  <si>
    <t>WORLD</t>
    <phoneticPr fontId="1" type="noConversion"/>
  </si>
  <si>
    <t>世界</t>
    <phoneticPr fontId="1" type="noConversion"/>
  </si>
  <si>
    <t>OCDE (a)</t>
    <phoneticPr fontId="1" type="noConversion"/>
  </si>
  <si>
    <t>經濟合作發展組織</t>
    <phoneticPr fontId="1" type="noConversion"/>
  </si>
  <si>
    <t>EUROPE</t>
    <phoneticPr fontId="1" type="noConversion"/>
  </si>
  <si>
    <t>歐洲</t>
    <phoneticPr fontId="1" type="noConversion"/>
  </si>
  <si>
    <t>E.E.C</t>
    <phoneticPr fontId="1" type="noConversion"/>
  </si>
  <si>
    <t>歐洲經濟共同體</t>
    <phoneticPr fontId="1" type="noConversion"/>
  </si>
  <si>
    <t>W.Germany</t>
    <phoneticPr fontId="1" type="noConversion"/>
  </si>
  <si>
    <t>西德</t>
    <phoneticPr fontId="1" type="noConversion"/>
  </si>
  <si>
    <t>France</t>
    <phoneticPr fontId="1" type="noConversion"/>
  </si>
  <si>
    <t>法國</t>
    <phoneticPr fontId="1" type="noConversion"/>
  </si>
  <si>
    <t>Italy</t>
    <phoneticPr fontId="1" type="noConversion"/>
  </si>
  <si>
    <t>意大利</t>
    <phoneticPr fontId="1" type="noConversion"/>
  </si>
  <si>
    <t>United Kingdom</t>
    <phoneticPr fontId="1" type="noConversion"/>
  </si>
  <si>
    <t>英國</t>
    <phoneticPr fontId="1" type="noConversion"/>
  </si>
  <si>
    <t>Portugal (*)</t>
    <phoneticPr fontId="1" type="noConversion"/>
  </si>
  <si>
    <t>葡萄牙</t>
    <phoneticPr fontId="1" type="noConversion"/>
  </si>
  <si>
    <t>E.F.T.A</t>
    <phoneticPr fontId="1" type="noConversion"/>
  </si>
  <si>
    <t>歐洲自由貿易協會</t>
    <phoneticPr fontId="1" type="noConversion"/>
  </si>
  <si>
    <t>Portugal</t>
    <phoneticPr fontId="1" type="noConversion"/>
  </si>
  <si>
    <t>Swenden</t>
    <phoneticPr fontId="1" type="noConversion"/>
  </si>
  <si>
    <t>瑞典</t>
    <phoneticPr fontId="1" type="noConversion"/>
  </si>
  <si>
    <t>Planned economies</t>
    <phoneticPr fontId="1" type="noConversion"/>
  </si>
  <si>
    <t>計劃經濟國家</t>
    <phoneticPr fontId="1" type="noConversion"/>
  </si>
  <si>
    <t>Other</t>
    <phoneticPr fontId="1" type="noConversion"/>
  </si>
  <si>
    <t>其他歐洲國家</t>
    <phoneticPr fontId="1" type="noConversion"/>
  </si>
  <si>
    <t>AFRICA</t>
    <phoneticPr fontId="1" type="noConversion"/>
  </si>
  <si>
    <t>非洲</t>
    <phoneticPr fontId="1" type="noConversion"/>
  </si>
  <si>
    <t>America</t>
    <phoneticPr fontId="1" type="noConversion"/>
  </si>
  <si>
    <t>美洲</t>
    <phoneticPr fontId="1" type="noConversion"/>
  </si>
  <si>
    <t>North America</t>
    <phoneticPr fontId="1" type="noConversion"/>
  </si>
  <si>
    <t>北美</t>
    <phoneticPr fontId="1" type="noConversion"/>
  </si>
  <si>
    <t>U.S.A</t>
    <phoneticPr fontId="1" type="noConversion"/>
  </si>
  <si>
    <t>美國</t>
    <phoneticPr fontId="1" type="noConversion"/>
  </si>
  <si>
    <t>Central &amp; South America</t>
    <phoneticPr fontId="1" type="noConversion"/>
  </si>
  <si>
    <t>中南美洲</t>
    <phoneticPr fontId="1" type="noConversion"/>
  </si>
  <si>
    <t>ASIA</t>
    <phoneticPr fontId="1" type="noConversion"/>
  </si>
  <si>
    <t>亞洲</t>
    <phoneticPr fontId="1" type="noConversion"/>
  </si>
  <si>
    <t>Far &amp; middle East</t>
    <phoneticPr fontId="1" type="noConversion"/>
  </si>
  <si>
    <t>遠東及中東</t>
    <phoneticPr fontId="1" type="noConversion"/>
  </si>
  <si>
    <t>Countries of Planned economies</t>
    <phoneticPr fontId="1" type="noConversion"/>
  </si>
  <si>
    <t>China</t>
    <phoneticPr fontId="1" type="noConversion"/>
  </si>
  <si>
    <t>中國</t>
    <phoneticPr fontId="1" type="noConversion"/>
  </si>
  <si>
    <t>Other countries of Asia</t>
    <phoneticPr fontId="1" type="noConversion"/>
  </si>
  <si>
    <t>其他亞洲國家</t>
    <phoneticPr fontId="1" type="noConversion"/>
  </si>
  <si>
    <t>South Korea</t>
    <phoneticPr fontId="1" type="noConversion"/>
  </si>
  <si>
    <t>南韓</t>
    <phoneticPr fontId="1" type="noConversion"/>
  </si>
  <si>
    <t>Taiwan</t>
    <phoneticPr fontId="1" type="noConversion"/>
  </si>
  <si>
    <t>臺灣</t>
    <phoneticPr fontId="1" type="noConversion"/>
  </si>
  <si>
    <t>Hong Kong</t>
    <phoneticPr fontId="1" type="noConversion"/>
  </si>
  <si>
    <t>香港</t>
    <phoneticPr fontId="1" type="noConversion"/>
  </si>
  <si>
    <t>Japan</t>
    <phoneticPr fontId="1" type="noConversion"/>
  </si>
  <si>
    <t>日本</t>
    <phoneticPr fontId="1" type="noConversion"/>
  </si>
  <si>
    <t>Singapore</t>
    <phoneticPr fontId="1" type="noConversion"/>
  </si>
  <si>
    <t>新加坡</t>
    <phoneticPr fontId="1" type="noConversion"/>
  </si>
  <si>
    <t>OCEANIA</t>
  </si>
  <si>
    <t>大洋洲</t>
    <phoneticPr fontId="1" type="noConversion"/>
  </si>
  <si>
    <t>Austrilia</t>
    <phoneticPr fontId="1" type="noConversion"/>
  </si>
  <si>
    <t>澳大利亞</t>
    <phoneticPr fontId="1" type="noConversion"/>
  </si>
  <si>
    <t>New Zealand</t>
    <phoneticPr fontId="1" type="noConversion"/>
  </si>
  <si>
    <t>新西蘭</t>
    <phoneticPr fontId="1" type="noConversion"/>
  </si>
  <si>
    <t>(a)OCDE = EEC + EFTA + Australia + Canada + USA + Japan + New Zealand + Turkey (1986</t>
    <phoneticPr fontId="1" type="noConversion"/>
  </si>
  <si>
    <t>(*)EEC member since 1986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</si>
</sst>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2">
    <xf numFmtId="0" fontId="0" fillId="0" borderId="0" xfId="0"/>
    <xf numFmtId="10" fontId="0" fillId="0" borderId="0" xfId="1" applyNumberFormat="1" applyFont="1" applyAlignmen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74391-03D1-45BD-9779-DC3521E46371}">
  <sheetPr codeName="Sheet38"/>
  <dimension ref="A1:Q64"/>
  <sheetViews>
    <sheetView tabSelected="1" zoomScaleNormal="100" workbookViewId="0">
      <selection activeCell="I36" sqref="I36"/>
    </sheetView>
  </sheetViews>
  <sheetFormatPr defaultRowHeight="14" x14ac:dyDescent="0.3"/>
  <cols>
    <col min="1" max="1" width="24.25" customWidth="1"/>
    <col min="2" max="2" width="18.33203125" customWidth="1"/>
  </cols>
  <sheetData>
    <row r="1" spans="1:17" x14ac:dyDescent="0.3">
      <c r="A1" t="s">
        <v>0</v>
      </c>
    </row>
    <row r="2" spans="1:17" x14ac:dyDescent="0.3">
      <c r="A2" t="s">
        <v>1</v>
      </c>
    </row>
    <row r="4" spans="1:17" x14ac:dyDescent="0.3">
      <c r="B4" t="s">
        <v>2</v>
      </c>
      <c r="C4">
        <v>1985</v>
      </c>
      <c r="H4">
        <v>1986</v>
      </c>
      <c r="M4">
        <v>1987</v>
      </c>
    </row>
    <row r="5" spans="1:17" x14ac:dyDescent="0.3">
      <c r="A5" t="s">
        <v>3</v>
      </c>
      <c r="B5" t="s">
        <v>4</v>
      </c>
    </row>
    <row r="6" spans="1:17" x14ac:dyDescent="0.3">
      <c r="A6" t="s">
        <v>5</v>
      </c>
      <c r="C6" t="s">
        <v>6</v>
      </c>
      <c r="E6" t="s">
        <v>7</v>
      </c>
      <c r="G6" t="s">
        <v>8</v>
      </c>
      <c r="H6" t="s">
        <v>6</v>
      </c>
      <c r="J6" t="s">
        <v>7</v>
      </c>
      <c r="L6" t="s">
        <v>8</v>
      </c>
      <c r="M6" t="s">
        <v>6</v>
      </c>
      <c r="O6" t="s">
        <v>7</v>
      </c>
      <c r="Q6" t="s">
        <v>8</v>
      </c>
    </row>
    <row r="7" spans="1:17" x14ac:dyDescent="0.3">
      <c r="C7" t="s">
        <v>9</v>
      </c>
      <c r="E7" t="s">
        <v>10</v>
      </c>
      <c r="G7" t="s">
        <v>11</v>
      </c>
      <c r="H7" t="s">
        <v>9</v>
      </c>
      <c r="J7" t="s">
        <v>10</v>
      </c>
      <c r="L7" t="s">
        <v>11</v>
      </c>
      <c r="M7" t="s">
        <v>9</v>
      </c>
      <c r="O7" t="s">
        <v>10</v>
      </c>
      <c r="Q7" t="s">
        <v>11</v>
      </c>
    </row>
    <row r="8" spans="1:17" x14ac:dyDescent="0.3">
      <c r="C8" t="s">
        <v>12</v>
      </c>
      <c r="D8" t="s">
        <v>13</v>
      </c>
      <c r="E8" t="s">
        <v>12</v>
      </c>
      <c r="F8" t="s">
        <v>13</v>
      </c>
      <c r="G8" t="s">
        <v>13</v>
      </c>
      <c r="H8" t="s">
        <v>12</v>
      </c>
      <c r="I8" t="s">
        <v>13</v>
      </c>
      <c r="J8" t="s">
        <v>12</v>
      </c>
      <c r="K8" t="s">
        <v>13</v>
      </c>
      <c r="L8" t="s">
        <v>13</v>
      </c>
      <c r="M8" t="s">
        <v>12</v>
      </c>
      <c r="N8" t="s">
        <v>13</v>
      </c>
      <c r="O8" t="s">
        <v>12</v>
      </c>
      <c r="P8" t="s">
        <v>13</v>
      </c>
      <c r="Q8" t="s">
        <v>13</v>
      </c>
    </row>
    <row r="9" spans="1:17" x14ac:dyDescent="0.3">
      <c r="A9" t="s">
        <v>14</v>
      </c>
      <c r="B9" t="s">
        <v>15</v>
      </c>
      <c r="C9">
        <v>6179</v>
      </c>
      <c r="D9" s="1">
        <f>C9/$C$9</f>
        <v>1</v>
      </c>
      <c r="E9">
        <v>7181</v>
      </c>
      <c r="F9" s="1">
        <f>E9/$E$9</f>
        <v>1</v>
      </c>
      <c r="G9" s="1">
        <f>E9/C9</f>
        <v>1.1621621621621621</v>
      </c>
      <c r="H9">
        <v>7318</v>
      </c>
      <c r="I9" s="1">
        <f>H9/$H$9</f>
        <v>1</v>
      </c>
      <c r="J9">
        <v>8630</v>
      </c>
      <c r="K9" s="1">
        <f>J9/$J$9</f>
        <v>1</v>
      </c>
      <c r="L9" s="1">
        <f>J9/H9</f>
        <v>1.1792839573654004</v>
      </c>
      <c r="M9">
        <v>9017</v>
      </c>
      <c r="N9" s="1">
        <f>M9/$M$9</f>
        <v>1</v>
      </c>
      <c r="O9">
        <v>11234</v>
      </c>
      <c r="P9" s="1">
        <f>O9/$O$9</f>
        <v>1</v>
      </c>
      <c r="Q9" s="1">
        <f>O9/M9</f>
        <v>1.2458689142730399</v>
      </c>
    </row>
    <row r="10" spans="1:17" x14ac:dyDescent="0.3">
      <c r="D10" s="1"/>
      <c r="F10" s="1"/>
      <c r="G10" s="1"/>
      <c r="I10" s="1"/>
      <c r="K10" s="1"/>
      <c r="L10" s="1"/>
      <c r="N10" s="1"/>
      <c r="P10" s="1"/>
      <c r="Q10" s="1"/>
    </row>
    <row r="11" spans="1:17" x14ac:dyDescent="0.3">
      <c r="A11" t="s">
        <v>16</v>
      </c>
      <c r="B11" t="s">
        <v>17</v>
      </c>
      <c r="C11">
        <v>1638</v>
      </c>
      <c r="D11" s="1">
        <f t="shared" ref="D11:D61" si="0">C11/$C$9</f>
        <v>0.26509143874413338</v>
      </c>
      <c r="E11">
        <v>5192</v>
      </c>
      <c r="F11" s="1">
        <f t="shared" ref="F11:F61" si="1">E11/$E$9</f>
        <v>0.72301907812282407</v>
      </c>
      <c r="G11" s="1">
        <f t="shared" ref="G11:G61" si="2">E11/C11</f>
        <v>3.1697191697191696</v>
      </c>
      <c r="H11">
        <v>1939</v>
      </c>
      <c r="I11" s="1">
        <f t="shared" ref="I11:I61" si="3">H11/$H$9</f>
        <v>0.26496310467340806</v>
      </c>
      <c r="J11">
        <v>6780</v>
      </c>
      <c r="K11" s="1">
        <f t="shared" ref="K11:K61" si="4">J11/$J$9</f>
        <v>0.7856315179606026</v>
      </c>
      <c r="L11" s="1">
        <f t="shared" ref="L11" si="5">J11/H11</f>
        <v>3.4966477565755545</v>
      </c>
      <c r="M11">
        <v>2339</v>
      </c>
      <c r="N11" s="1">
        <f t="shared" ref="N11:N61" si="6">M11/$M$9</f>
        <v>0.25939891316402353</v>
      </c>
      <c r="O11">
        <v>8860</v>
      </c>
      <c r="P11" s="1">
        <f t="shared" ref="P11:P61" si="7">O11/$O$9</f>
        <v>0.78867722983799182</v>
      </c>
      <c r="Q11" s="1">
        <f t="shared" ref="Q11" si="8">O11/M11</f>
        <v>3.7879435656263358</v>
      </c>
    </row>
    <row r="12" spans="1:17" x14ac:dyDescent="0.3">
      <c r="D12" s="1"/>
      <c r="F12" s="1"/>
      <c r="G12" s="1"/>
      <c r="I12" s="1"/>
      <c r="K12" s="1"/>
      <c r="L12" s="1"/>
      <c r="N12" s="1"/>
      <c r="P12" s="1"/>
      <c r="Q12" s="1"/>
    </row>
    <row r="13" spans="1:17" x14ac:dyDescent="0.3">
      <c r="A13" t="s">
        <v>18</v>
      </c>
      <c r="B13" t="s">
        <v>19</v>
      </c>
      <c r="C13">
        <v>364</v>
      </c>
      <c r="D13" s="1">
        <f t="shared" si="0"/>
        <v>5.8909208609807411E-2</v>
      </c>
      <c r="E13">
        <v>2578</v>
      </c>
      <c r="F13" s="1">
        <f t="shared" si="1"/>
        <v>0.35900292438379056</v>
      </c>
      <c r="G13" s="1">
        <f t="shared" si="2"/>
        <v>7.0824175824175821</v>
      </c>
      <c r="H13">
        <v>577</v>
      </c>
      <c r="I13" s="1">
        <f t="shared" si="3"/>
        <v>7.8846679420606719E-2</v>
      </c>
      <c r="J13">
        <v>3494</v>
      </c>
      <c r="K13" s="1">
        <f t="shared" si="4"/>
        <v>0.40486674391657013</v>
      </c>
      <c r="L13" s="1">
        <f t="shared" ref="L13" si="9">J13/H13</f>
        <v>6.0554592720970541</v>
      </c>
      <c r="M13">
        <v>815</v>
      </c>
      <c r="N13" s="1">
        <f t="shared" si="6"/>
        <v>9.0384828656981261E-2</v>
      </c>
      <c r="O13">
        <v>4559</v>
      </c>
      <c r="P13" s="1">
        <f t="shared" si="7"/>
        <v>0.40582161296065516</v>
      </c>
      <c r="Q13" s="1">
        <f t="shared" ref="Q13" si="10">O13/M13</f>
        <v>5.5938650306748468</v>
      </c>
    </row>
    <row r="14" spans="1:17" x14ac:dyDescent="0.3">
      <c r="D14" s="1"/>
      <c r="F14" s="1"/>
      <c r="G14" s="1"/>
      <c r="I14" s="1"/>
      <c r="K14" s="1"/>
      <c r="L14" s="1"/>
      <c r="N14" s="1"/>
      <c r="P14" s="1"/>
      <c r="Q14" s="1"/>
    </row>
    <row r="15" spans="1:17" x14ac:dyDescent="0.3">
      <c r="A15" t="s">
        <v>20</v>
      </c>
      <c r="B15" t="s">
        <v>21</v>
      </c>
      <c r="C15">
        <v>243</v>
      </c>
      <c r="D15" s="1">
        <f t="shared" si="0"/>
        <v>3.9326751901602203E-2</v>
      </c>
      <c r="E15">
        <v>2247</v>
      </c>
      <c r="F15" s="1">
        <f t="shared" si="1"/>
        <v>0.31290906558975073</v>
      </c>
      <c r="G15" s="1">
        <f t="shared" si="2"/>
        <v>9.2469135802469129</v>
      </c>
      <c r="H15">
        <v>485</v>
      </c>
      <c r="I15" s="1">
        <f t="shared" si="3"/>
        <v>6.6274938507789011E-2</v>
      </c>
      <c r="J15">
        <v>3150</v>
      </c>
      <c r="K15" s="1">
        <f t="shared" si="4"/>
        <v>0.36500579374275782</v>
      </c>
      <c r="L15" s="1">
        <f t="shared" ref="L15" si="11">J15/H15</f>
        <v>6.4948453608247423</v>
      </c>
      <c r="M15">
        <v>622</v>
      </c>
      <c r="N15" s="1">
        <f t="shared" si="6"/>
        <v>6.8980814017966061E-2</v>
      </c>
      <c r="O15">
        <v>4076</v>
      </c>
      <c r="P15" s="1">
        <f t="shared" si="7"/>
        <v>0.36282713192095423</v>
      </c>
      <c r="Q15" s="1">
        <f t="shared" ref="Q15" si="12">O15/M15</f>
        <v>6.553054662379421</v>
      </c>
    </row>
    <row r="16" spans="1:17" x14ac:dyDescent="0.3">
      <c r="D16" s="1"/>
      <c r="F16" s="1"/>
      <c r="G16" s="1"/>
      <c r="I16" s="1"/>
      <c r="K16" s="1"/>
      <c r="L16" s="1"/>
      <c r="N16" s="1"/>
      <c r="P16" s="1"/>
      <c r="Q16" s="1"/>
    </row>
    <row r="17" spans="1:17" x14ac:dyDescent="0.3">
      <c r="A17" t="s">
        <v>22</v>
      </c>
      <c r="B17" t="s">
        <v>23</v>
      </c>
      <c r="C17">
        <v>48</v>
      </c>
      <c r="D17" s="1">
        <f t="shared" si="0"/>
        <v>7.768247289205373E-3</v>
      </c>
      <c r="E17">
        <v>718</v>
      </c>
      <c r="F17" s="1">
        <f t="shared" si="1"/>
        <v>9.9986074362902105E-2</v>
      </c>
      <c r="G17" s="1">
        <f t="shared" si="2"/>
        <v>14.958333333333334</v>
      </c>
      <c r="H17">
        <v>54</v>
      </c>
      <c r="I17" s="1">
        <f t="shared" si="3"/>
        <v>7.3790653183930036E-3</v>
      </c>
      <c r="J17">
        <v>982</v>
      </c>
      <c r="K17" s="1">
        <f t="shared" si="4"/>
        <v>0.1137891077636153</v>
      </c>
      <c r="L17" s="1">
        <f t="shared" ref="L17:L21" si="13">J17/H17</f>
        <v>18.185185185185187</v>
      </c>
      <c r="M17">
        <v>70</v>
      </c>
      <c r="N17" s="1">
        <f t="shared" si="6"/>
        <v>7.7631141177775314E-3</v>
      </c>
      <c r="O17">
        <v>1399</v>
      </c>
      <c r="P17" s="1">
        <f t="shared" si="7"/>
        <v>0.12453266868435107</v>
      </c>
      <c r="Q17" s="1">
        <f t="shared" ref="Q17:Q21" si="14">O17/M17</f>
        <v>19.985714285714284</v>
      </c>
    </row>
    <row r="18" spans="1:17" x14ac:dyDescent="0.3">
      <c r="A18" t="s">
        <v>24</v>
      </c>
      <c r="B18" t="s">
        <v>25</v>
      </c>
      <c r="C18">
        <v>29</v>
      </c>
      <c r="D18" s="1">
        <f t="shared" si="0"/>
        <v>4.6933160705615795E-3</v>
      </c>
      <c r="E18">
        <v>755</v>
      </c>
      <c r="F18" s="1">
        <f t="shared" si="1"/>
        <v>0.10513856008912408</v>
      </c>
      <c r="G18" s="1">
        <f t="shared" si="2"/>
        <v>26.03448275862069</v>
      </c>
      <c r="H18">
        <v>57</v>
      </c>
      <c r="I18" s="1">
        <f t="shared" si="3"/>
        <v>7.7890133916370596E-3</v>
      </c>
      <c r="J18">
        <v>1027</v>
      </c>
      <c r="K18" s="1">
        <f t="shared" si="4"/>
        <v>0.11900347624565469</v>
      </c>
      <c r="L18" s="1">
        <f t="shared" si="13"/>
        <v>18.017543859649123</v>
      </c>
      <c r="M18">
        <v>76</v>
      </c>
      <c r="N18" s="1">
        <f t="shared" si="6"/>
        <v>8.4285238993013194E-3</v>
      </c>
      <c r="O18">
        <v>1082</v>
      </c>
      <c r="P18" s="1">
        <f t="shared" si="7"/>
        <v>9.6314758768025643E-2</v>
      </c>
      <c r="Q18" s="1">
        <f t="shared" si="14"/>
        <v>14.236842105263158</v>
      </c>
    </row>
    <row r="19" spans="1:17" x14ac:dyDescent="0.3">
      <c r="A19" t="s">
        <v>26</v>
      </c>
      <c r="B19" t="s">
        <v>27</v>
      </c>
      <c r="C19">
        <v>24</v>
      </c>
      <c r="D19" s="1">
        <f t="shared" si="0"/>
        <v>3.8841236446026865E-3</v>
      </c>
      <c r="E19">
        <v>98</v>
      </c>
      <c r="F19" s="1">
        <f t="shared" si="1"/>
        <v>1.3647124355939285E-2</v>
      </c>
      <c r="G19" s="1">
        <f t="shared" si="2"/>
        <v>4.083333333333333</v>
      </c>
      <c r="H19">
        <v>22</v>
      </c>
      <c r="I19" s="1">
        <f t="shared" si="3"/>
        <v>3.0062858704564088E-3</v>
      </c>
      <c r="J19">
        <v>159</v>
      </c>
      <c r="K19" s="1">
        <f t="shared" si="4"/>
        <v>1.8424101969872538E-2</v>
      </c>
      <c r="L19" s="1">
        <f t="shared" si="13"/>
        <v>7.2272727272727275</v>
      </c>
      <c r="M19">
        <v>28</v>
      </c>
      <c r="N19" s="1">
        <f t="shared" si="6"/>
        <v>3.1052456471110127E-3</v>
      </c>
      <c r="O19">
        <v>252</v>
      </c>
      <c r="P19" s="1">
        <f t="shared" si="7"/>
        <v>2.2431903151148298E-2</v>
      </c>
      <c r="Q19" s="1">
        <f t="shared" si="14"/>
        <v>9</v>
      </c>
    </row>
    <row r="20" spans="1:17" x14ac:dyDescent="0.3">
      <c r="A20" t="s">
        <v>28</v>
      </c>
      <c r="B20" t="s">
        <v>29</v>
      </c>
      <c r="C20">
        <v>104</v>
      </c>
      <c r="D20" s="1">
        <f t="shared" si="0"/>
        <v>1.6831202459944974E-2</v>
      </c>
      <c r="E20">
        <v>432</v>
      </c>
      <c r="F20" s="1">
        <f t="shared" si="1"/>
        <v>6.0158752262916025E-2</v>
      </c>
      <c r="G20" s="1">
        <f t="shared" si="2"/>
        <v>4.1538461538461542</v>
      </c>
      <c r="H20">
        <v>107</v>
      </c>
      <c r="I20" s="1">
        <f t="shared" si="3"/>
        <v>1.4621481279037989E-2</v>
      </c>
      <c r="J20">
        <v>622</v>
      </c>
      <c r="K20" s="1">
        <f t="shared" si="4"/>
        <v>7.2074159907300123E-2</v>
      </c>
      <c r="L20" s="1">
        <f t="shared" si="13"/>
        <v>5.8130841121495331</v>
      </c>
      <c r="M20">
        <v>186</v>
      </c>
      <c r="N20" s="1">
        <f t="shared" si="6"/>
        <v>2.0627703227237441E-2</v>
      </c>
      <c r="O20">
        <v>791</v>
      </c>
      <c r="P20" s="1">
        <f t="shared" si="7"/>
        <v>7.0411251557771046E-2</v>
      </c>
      <c r="Q20" s="1">
        <f t="shared" si="14"/>
        <v>4.252688172043011</v>
      </c>
    </row>
    <row r="21" spans="1:17" x14ac:dyDescent="0.3">
      <c r="A21" t="s">
        <v>30</v>
      </c>
      <c r="B21" t="s">
        <v>31</v>
      </c>
      <c r="D21" s="1"/>
      <c r="F21" s="1"/>
      <c r="G21" s="1"/>
      <c r="H21">
        <v>133</v>
      </c>
      <c r="I21" s="1">
        <f t="shared" si="3"/>
        <v>1.8174364580486473E-2</v>
      </c>
      <c r="J21">
        <v>26</v>
      </c>
      <c r="K21" s="1">
        <f t="shared" si="4"/>
        <v>3.0127462340672076E-3</v>
      </c>
      <c r="L21" s="1">
        <f t="shared" si="13"/>
        <v>0.19548872180451127</v>
      </c>
      <c r="M21">
        <v>94</v>
      </c>
      <c r="N21" s="1">
        <f t="shared" si="6"/>
        <v>1.0424753243872684E-2</v>
      </c>
      <c r="O21">
        <v>52</v>
      </c>
      <c r="P21" s="1">
        <f t="shared" si="7"/>
        <v>4.6288054121417128E-3</v>
      </c>
      <c r="Q21" s="1">
        <f t="shared" si="14"/>
        <v>0.55319148936170215</v>
      </c>
    </row>
    <row r="22" spans="1:17" x14ac:dyDescent="0.3">
      <c r="D22" s="1"/>
      <c r="F22" s="1"/>
      <c r="G22" s="1"/>
      <c r="I22" s="1"/>
      <c r="K22" s="1"/>
      <c r="L22" s="1"/>
      <c r="N22" s="1"/>
      <c r="P22" s="1"/>
      <c r="Q22" s="1"/>
    </row>
    <row r="23" spans="1:17" x14ac:dyDescent="0.3">
      <c r="A23" t="s">
        <v>32</v>
      </c>
      <c r="B23" t="s">
        <v>33</v>
      </c>
      <c r="C23">
        <v>112</v>
      </c>
      <c r="D23" s="1">
        <f t="shared" si="0"/>
        <v>1.8125910341479205E-2</v>
      </c>
      <c r="E23">
        <v>236</v>
      </c>
      <c r="F23" s="1">
        <f t="shared" si="1"/>
        <v>3.2864503551037462E-2</v>
      </c>
      <c r="G23" s="1">
        <f t="shared" si="2"/>
        <v>2.1071428571428572</v>
      </c>
      <c r="H23">
        <v>81</v>
      </c>
      <c r="I23" s="1">
        <f t="shared" si="3"/>
        <v>1.1068597977589505E-2</v>
      </c>
      <c r="J23">
        <v>302</v>
      </c>
      <c r="K23" s="1">
        <f t="shared" si="4"/>
        <v>3.4994206257242179E-2</v>
      </c>
      <c r="L23" s="1">
        <f t="shared" ref="L23" si="15">J23/H23</f>
        <v>3.7283950617283952</v>
      </c>
      <c r="M23">
        <v>150</v>
      </c>
      <c r="N23" s="1">
        <f t="shared" si="6"/>
        <v>1.6635244538094712E-2</v>
      </c>
      <c r="O23">
        <v>422</v>
      </c>
      <c r="P23" s="1">
        <f t="shared" si="7"/>
        <v>3.7564536229303898E-2</v>
      </c>
      <c r="Q23" s="1">
        <f t="shared" ref="Q23" si="16">O23/M23</f>
        <v>2.8133333333333335</v>
      </c>
    </row>
    <row r="24" spans="1:17" x14ac:dyDescent="0.3">
      <c r="D24" s="1"/>
      <c r="F24" s="1"/>
      <c r="G24" s="1"/>
      <c r="I24" s="1"/>
      <c r="K24" s="1"/>
      <c r="L24" s="1"/>
      <c r="N24" s="1"/>
      <c r="P24" s="1"/>
      <c r="Q24" s="1"/>
    </row>
    <row r="25" spans="1:17" x14ac:dyDescent="0.3">
      <c r="A25" t="s">
        <v>34</v>
      </c>
      <c r="B25" t="s">
        <v>31</v>
      </c>
      <c r="C25">
        <v>57</v>
      </c>
      <c r="D25" s="1">
        <f t="shared" si="0"/>
        <v>9.2247936559313806E-3</v>
      </c>
      <c r="E25">
        <v>35</v>
      </c>
      <c r="F25" s="1">
        <f t="shared" si="1"/>
        <v>4.8739729842640304E-3</v>
      </c>
      <c r="G25" s="1">
        <f t="shared" si="2"/>
        <v>0.61403508771929827</v>
      </c>
      <c r="I25" s="1"/>
      <c r="K25" s="1"/>
      <c r="L25" s="1"/>
      <c r="N25" s="1"/>
      <c r="P25" s="1"/>
      <c r="Q25" s="1"/>
    </row>
    <row r="26" spans="1:17" x14ac:dyDescent="0.3">
      <c r="A26" t="s">
        <v>35</v>
      </c>
      <c r="B26" t="s">
        <v>36</v>
      </c>
      <c r="C26">
        <v>30</v>
      </c>
      <c r="D26" s="1">
        <f t="shared" si="0"/>
        <v>4.8551545557533578E-3</v>
      </c>
      <c r="E26">
        <v>75</v>
      </c>
      <c r="F26" s="1">
        <f t="shared" si="1"/>
        <v>1.0444227823422922E-2</v>
      </c>
      <c r="G26" s="1">
        <f t="shared" si="2"/>
        <v>2.5</v>
      </c>
      <c r="H26">
        <v>42</v>
      </c>
      <c r="I26" s="1">
        <f t="shared" si="3"/>
        <v>5.7392730254167803E-3</v>
      </c>
      <c r="J26">
        <v>91</v>
      </c>
      <c r="K26" s="1">
        <f t="shared" si="4"/>
        <v>1.0544611819235225E-2</v>
      </c>
      <c r="L26" s="1">
        <f t="shared" ref="L26" si="17">J26/H26</f>
        <v>2.1666666666666665</v>
      </c>
      <c r="M26">
        <v>27</v>
      </c>
      <c r="N26" s="1">
        <f t="shared" si="6"/>
        <v>2.9943440168570478E-3</v>
      </c>
      <c r="O26">
        <v>114</v>
      </c>
      <c r="P26" s="1">
        <f t="shared" si="7"/>
        <v>1.0147765711233755E-2</v>
      </c>
      <c r="Q26" s="1">
        <f t="shared" ref="Q26" si="18">O26/M26</f>
        <v>4.2222222222222223</v>
      </c>
    </row>
    <row r="27" spans="1:17" x14ac:dyDescent="0.3">
      <c r="D27" s="1"/>
      <c r="F27" s="1"/>
      <c r="G27" s="1"/>
      <c r="I27" s="1"/>
      <c r="K27" s="1"/>
      <c r="L27" s="1"/>
      <c r="N27" s="1"/>
      <c r="P27" s="1"/>
      <c r="Q27" s="1"/>
    </row>
    <row r="28" spans="1:17" x14ac:dyDescent="0.3">
      <c r="A28" t="s">
        <v>37</v>
      </c>
      <c r="B28" t="s">
        <v>38</v>
      </c>
      <c r="C28">
        <v>2</v>
      </c>
      <c r="D28" s="1">
        <f t="shared" si="0"/>
        <v>3.2367697038355721E-4</v>
      </c>
      <c r="E28">
        <v>92</v>
      </c>
      <c r="F28" s="1">
        <f t="shared" si="1"/>
        <v>1.2811586130065451E-2</v>
      </c>
      <c r="G28" s="1">
        <f t="shared" si="2"/>
        <v>46</v>
      </c>
      <c r="H28">
        <v>12</v>
      </c>
      <c r="I28" s="1">
        <f t="shared" si="3"/>
        <v>1.6397922929762231E-3</v>
      </c>
      <c r="J28">
        <v>42</v>
      </c>
      <c r="K28" s="1">
        <f t="shared" si="4"/>
        <v>4.8667439165701043E-3</v>
      </c>
      <c r="L28" s="1">
        <f t="shared" ref="L28" si="19">J28/H28</f>
        <v>3.5</v>
      </c>
      <c r="M28">
        <v>42</v>
      </c>
      <c r="N28" s="1">
        <f t="shared" si="6"/>
        <v>4.6578684706665187E-3</v>
      </c>
      <c r="O28">
        <v>59</v>
      </c>
      <c r="P28" s="1">
        <f t="shared" si="7"/>
        <v>5.2519138330069434E-3</v>
      </c>
      <c r="Q28" s="1">
        <f t="shared" ref="Q28" si="20">O28/M28</f>
        <v>1.4047619047619047</v>
      </c>
    </row>
    <row r="29" spans="1:17" x14ac:dyDescent="0.3">
      <c r="D29" s="1"/>
      <c r="F29" s="1"/>
      <c r="G29" s="1"/>
      <c r="I29" s="1"/>
      <c r="K29" s="1"/>
      <c r="L29" s="1"/>
      <c r="N29" s="1"/>
      <c r="P29" s="1"/>
      <c r="Q29" s="1"/>
    </row>
    <row r="30" spans="1:17" x14ac:dyDescent="0.3">
      <c r="A30" t="s">
        <v>39</v>
      </c>
      <c r="B30" t="s">
        <v>40</v>
      </c>
      <c r="C30">
        <v>7</v>
      </c>
      <c r="D30" s="1">
        <f t="shared" si="0"/>
        <v>1.1328693963424503E-3</v>
      </c>
      <c r="E30">
        <v>3</v>
      </c>
      <c r="F30" s="1">
        <f t="shared" si="1"/>
        <v>4.1776911293691689E-4</v>
      </c>
      <c r="G30" s="1">
        <f t="shared" si="2"/>
        <v>0.42857142857142855</v>
      </c>
      <c r="I30" s="1"/>
      <c r="K30" s="1"/>
      <c r="L30" s="1"/>
      <c r="N30" s="1"/>
      <c r="O30">
        <v>1</v>
      </c>
      <c r="P30" s="1">
        <f t="shared" si="7"/>
        <v>8.9015488695032941E-5</v>
      </c>
      <c r="Q30" s="1"/>
    </row>
    <row r="31" spans="1:17" x14ac:dyDescent="0.3">
      <c r="D31" s="1"/>
      <c r="F31" s="1"/>
      <c r="G31" s="1"/>
      <c r="I31" s="1"/>
      <c r="K31" s="1"/>
      <c r="L31" s="1"/>
      <c r="N31" s="1"/>
      <c r="P31" s="1"/>
      <c r="Q31" s="1"/>
    </row>
    <row r="32" spans="1:17" x14ac:dyDescent="0.3">
      <c r="A32" t="s">
        <v>41</v>
      </c>
      <c r="B32" t="s">
        <v>42</v>
      </c>
      <c r="C32">
        <v>86</v>
      </c>
      <c r="D32" s="1">
        <f t="shared" si="0"/>
        <v>1.3918109726492959E-2</v>
      </c>
      <c r="E32">
        <v>36</v>
      </c>
      <c r="F32" s="1">
        <f t="shared" si="1"/>
        <v>5.0132293552430027E-3</v>
      </c>
      <c r="G32" s="1">
        <f t="shared" si="2"/>
        <v>0.41860465116279072</v>
      </c>
      <c r="H32">
        <v>30</v>
      </c>
      <c r="I32" s="1">
        <f t="shared" si="3"/>
        <v>4.0994807324405578E-3</v>
      </c>
      <c r="J32">
        <v>47</v>
      </c>
      <c r="K32" s="1">
        <f t="shared" si="4"/>
        <v>5.4461181923522598E-3</v>
      </c>
      <c r="L32" s="1">
        <f t="shared" ref="L32" si="21">J32/H32</f>
        <v>1.5666666666666667</v>
      </c>
      <c r="M32">
        <v>17</v>
      </c>
      <c r="N32" s="1">
        <f t="shared" si="6"/>
        <v>1.8853277143174004E-3</v>
      </c>
      <c r="O32">
        <v>53</v>
      </c>
      <c r="P32" s="1">
        <f t="shared" si="7"/>
        <v>4.7178209008367456E-3</v>
      </c>
      <c r="Q32" s="1">
        <f t="shared" ref="Q32" si="22">O32/M32</f>
        <v>3.1176470588235294</v>
      </c>
    </row>
    <row r="33" spans="1:17" x14ac:dyDescent="0.3">
      <c r="D33" s="1"/>
      <c r="F33" s="1"/>
      <c r="G33" s="1"/>
      <c r="I33" s="1"/>
      <c r="K33" s="1"/>
      <c r="L33" s="1"/>
      <c r="N33" s="1"/>
      <c r="P33" s="1"/>
      <c r="Q33" s="1"/>
    </row>
    <row r="34" spans="1:17" x14ac:dyDescent="0.3">
      <c r="A34" t="s">
        <v>43</v>
      </c>
      <c r="B34" t="s">
        <v>44</v>
      </c>
      <c r="C34">
        <v>479</v>
      </c>
      <c r="D34" s="1">
        <f t="shared" si="0"/>
        <v>7.7520634406861952E-2</v>
      </c>
      <c r="E34">
        <v>2422</v>
      </c>
      <c r="F34" s="1">
        <f t="shared" si="1"/>
        <v>0.33727893051107088</v>
      </c>
      <c r="G34" s="1">
        <f t="shared" si="2"/>
        <v>5.0563674321503136</v>
      </c>
      <c r="H34">
        <v>464</v>
      </c>
      <c r="I34" s="1">
        <f t="shared" si="3"/>
        <v>6.3405301995080626E-2</v>
      </c>
      <c r="J34">
        <v>3001</v>
      </c>
      <c r="K34" s="1">
        <f t="shared" si="4"/>
        <v>0.34774044032444962</v>
      </c>
      <c r="L34" s="1">
        <f t="shared" ref="L34" si="23">J34/H34</f>
        <v>6.4676724137931032</v>
      </c>
      <c r="M34">
        <v>475</v>
      </c>
      <c r="N34" s="1">
        <f t="shared" si="6"/>
        <v>5.267827437063325E-2</v>
      </c>
      <c r="O34">
        <v>3934</v>
      </c>
      <c r="P34" s="1">
        <f t="shared" si="7"/>
        <v>0.35018693252625954</v>
      </c>
      <c r="Q34" s="1">
        <f t="shared" ref="Q34" si="24">O34/M34</f>
        <v>8.2821052631578951</v>
      </c>
    </row>
    <row r="35" spans="1:17" x14ac:dyDescent="0.3">
      <c r="D35" s="1"/>
      <c r="F35" s="1"/>
      <c r="G35" s="1"/>
      <c r="I35" s="1"/>
      <c r="K35" s="1"/>
      <c r="L35" s="1"/>
      <c r="N35" s="1"/>
      <c r="P35" s="1"/>
      <c r="Q35" s="1"/>
    </row>
    <row r="36" spans="1:17" x14ac:dyDescent="0.3">
      <c r="A36" t="s">
        <v>45</v>
      </c>
      <c r="B36" t="s">
        <v>46</v>
      </c>
      <c r="C36">
        <v>469</v>
      </c>
      <c r="D36" s="1">
        <f t="shared" si="0"/>
        <v>7.5902249554944165E-2</v>
      </c>
      <c r="E36">
        <v>2418</v>
      </c>
      <c r="F36" s="1">
        <f t="shared" si="1"/>
        <v>0.33672190502715499</v>
      </c>
      <c r="G36" s="1">
        <f t="shared" si="2"/>
        <v>5.1556503198294239</v>
      </c>
      <c r="H36">
        <v>456</v>
      </c>
      <c r="I36" s="1">
        <f t="shared" si="3"/>
        <v>6.2312107133096477E-2</v>
      </c>
      <c r="J36">
        <v>2989</v>
      </c>
      <c r="K36" s="1">
        <f t="shared" si="4"/>
        <v>0.34634994206257241</v>
      </c>
      <c r="L36" s="1">
        <f t="shared" ref="L36" si="25">J36/H36</f>
        <v>6.5548245614035086</v>
      </c>
      <c r="M36">
        <v>463</v>
      </c>
      <c r="N36" s="1">
        <f t="shared" si="6"/>
        <v>5.1347454807585673E-2</v>
      </c>
      <c r="O36">
        <v>3915</v>
      </c>
      <c r="P36" s="1">
        <f t="shared" si="7"/>
        <v>0.34849563824105395</v>
      </c>
      <c r="Q36" s="1">
        <f t="shared" ref="Q36" si="26">O36/M36</f>
        <v>8.4557235421166315</v>
      </c>
    </row>
    <row r="37" spans="1:17" x14ac:dyDescent="0.3">
      <c r="D37" s="1"/>
      <c r="F37" s="1"/>
      <c r="G37" s="1"/>
      <c r="I37" s="1"/>
      <c r="K37" s="1"/>
      <c r="L37" s="1"/>
      <c r="N37" s="1"/>
      <c r="P37" s="1"/>
      <c r="Q37" s="1"/>
    </row>
    <row r="38" spans="1:17" x14ac:dyDescent="0.3">
      <c r="A38" t="s">
        <v>47</v>
      </c>
      <c r="B38" t="s">
        <v>48</v>
      </c>
      <c r="C38">
        <v>442</v>
      </c>
      <c r="D38" s="1">
        <f t="shared" si="0"/>
        <v>7.1532610454766138E-2</v>
      </c>
      <c r="E38">
        <v>2325</v>
      </c>
      <c r="F38" s="1">
        <f t="shared" si="1"/>
        <v>0.32377106252611054</v>
      </c>
      <c r="G38" s="1">
        <f t="shared" si="2"/>
        <v>5.2601809954751131</v>
      </c>
      <c r="H38">
        <v>443</v>
      </c>
      <c r="I38" s="1">
        <f t="shared" si="3"/>
        <v>6.0535665482372235E-2</v>
      </c>
      <c r="J38">
        <v>2873</v>
      </c>
      <c r="K38" s="1">
        <f t="shared" si="4"/>
        <v>0.33290845886442644</v>
      </c>
      <c r="L38" s="1">
        <f t="shared" ref="L38" si="27">J38/H38</f>
        <v>6.4853273137697514</v>
      </c>
      <c r="M38">
        <v>438</v>
      </c>
      <c r="N38" s="1">
        <f t="shared" si="6"/>
        <v>4.8574914051236553E-2</v>
      </c>
      <c r="O38">
        <v>3753</v>
      </c>
      <c r="P38" s="1">
        <f t="shared" si="7"/>
        <v>0.33407512907245862</v>
      </c>
      <c r="Q38" s="1">
        <f t="shared" ref="Q38" si="28">O38/M38</f>
        <v>8.5684931506849313</v>
      </c>
    </row>
    <row r="39" spans="1:17" x14ac:dyDescent="0.3">
      <c r="D39" s="1"/>
      <c r="F39" s="1"/>
      <c r="G39" s="1"/>
      <c r="I39" s="1"/>
      <c r="K39" s="1"/>
      <c r="L39" s="1"/>
      <c r="N39" s="1"/>
      <c r="P39" s="1"/>
      <c r="Q39" s="1"/>
    </row>
    <row r="40" spans="1:17" x14ac:dyDescent="0.3">
      <c r="A40" t="s">
        <v>49</v>
      </c>
      <c r="B40" t="s">
        <v>50</v>
      </c>
      <c r="C40">
        <v>11</v>
      </c>
      <c r="D40" s="1">
        <f>C40/$C$9</f>
        <v>1.7802233371095647E-3</v>
      </c>
      <c r="E40">
        <v>4</v>
      </c>
      <c r="F40" s="1">
        <f>E40/$E$9</f>
        <v>5.5702548391588919E-4</v>
      </c>
      <c r="G40" s="1">
        <f>E40/C40</f>
        <v>0.36363636363636365</v>
      </c>
      <c r="H40">
        <v>8</v>
      </c>
      <c r="I40" s="1">
        <f>H40/$H$9</f>
        <v>1.0931948619841486E-3</v>
      </c>
      <c r="J40">
        <v>13</v>
      </c>
      <c r="K40" s="1">
        <f>J40/$J$9</f>
        <v>1.5063731170336038E-3</v>
      </c>
      <c r="L40" s="1">
        <f>J40/H40</f>
        <v>1.625</v>
      </c>
      <c r="M40">
        <v>12</v>
      </c>
      <c r="N40" s="1">
        <f>M40/$M$9</f>
        <v>1.3308195630475769E-3</v>
      </c>
      <c r="O40">
        <v>19</v>
      </c>
      <c r="P40" s="1">
        <f>O40/$O$9</f>
        <v>1.6912942852056257E-3</v>
      </c>
      <c r="Q40" s="1">
        <f>O40/M40</f>
        <v>1.5833333333333333</v>
      </c>
    </row>
    <row r="41" spans="1:17" x14ac:dyDescent="0.3">
      <c r="D41" s="1"/>
      <c r="F41" s="1"/>
      <c r="G41" s="1"/>
      <c r="I41" s="1"/>
      <c r="K41" s="1"/>
      <c r="L41" s="1"/>
      <c r="N41" s="1"/>
      <c r="P41" s="1"/>
      <c r="Q41" s="1"/>
    </row>
    <row r="42" spans="1:17" x14ac:dyDescent="0.3">
      <c r="A42" t="s">
        <v>51</v>
      </c>
      <c r="B42" t="s">
        <v>52</v>
      </c>
      <c r="C42">
        <v>5074</v>
      </c>
      <c r="D42" s="1">
        <f t="shared" si="0"/>
        <v>0.82116847386308467</v>
      </c>
      <c r="E42">
        <v>1998</v>
      </c>
      <c r="F42" s="1">
        <f t="shared" si="1"/>
        <v>0.27823422921598662</v>
      </c>
      <c r="G42" s="1">
        <f t="shared" si="2"/>
        <v>0.39377217185652347</v>
      </c>
      <c r="H42">
        <v>6057</v>
      </c>
      <c r="I42" s="1">
        <f t="shared" si="3"/>
        <v>0.82768515987974856</v>
      </c>
      <c r="J42">
        <v>1879</v>
      </c>
      <c r="K42" s="1">
        <f t="shared" si="4"/>
        <v>0.21772885283893395</v>
      </c>
      <c r="L42" s="1">
        <f t="shared" ref="L42" si="29">J42/H42</f>
        <v>0.31021958065048705</v>
      </c>
      <c r="M42">
        <v>7495</v>
      </c>
      <c r="N42" s="1">
        <f t="shared" si="6"/>
        <v>0.83120771875346566</v>
      </c>
      <c r="O42">
        <v>2488</v>
      </c>
      <c r="P42" s="1">
        <f t="shared" si="7"/>
        <v>0.22147053587324195</v>
      </c>
      <c r="Q42" s="1">
        <f t="shared" ref="Q42" si="30">O42/M42</f>
        <v>0.33195463642428286</v>
      </c>
    </row>
    <row r="43" spans="1:17" x14ac:dyDescent="0.3">
      <c r="D43" s="1"/>
      <c r="F43" s="1"/>
      <c r="G43" s="1"/>
      <c r="I43" s="1"/>
      <c r="K43" s="1"/>
      <c r="L43" s="1"/>
      <c r="N43" s="1"/>
      <c r="P43" s="1"/>
      <c r="Q43" s="1"/>
    </row>
    <row r="44" spans="1:17" x14ac:dyDescent="0.3">
      <c r="A44" t="s">
        <v>53</v>
      </c>
      <c r="B44" t="s">
        <v>54</v>
      </c>
      <c r="C44">
        <v>18</v>
      </c>
      <c r="D44" s="1">
        <f>C44/$C$9</f>
        <v>2.9130927334520148E-3</v>
      </c>
      <c r="E44">
        <v>49</v>
      </c>
      <c r="F44" s="1">
        <f>E44/$E$9</f>
        <v>6.8235621779696425E-3</v>
      </c>
      <c r="G44" s="1">
        <f>E44/C44</f>
        <v>2.7222222222222223</v>
      </c>
      <c r="H44">
        <v>14</v>
      </c>
      <c r="I44" s="1">
        <f>H44/$H$9</f>
        <v>1.9130910084722602E-3</v>
      </c>
      <c r="J44">
        <v>48</v>
      </c>
      <c r="K44" s="1">
        <f>J44/$J$9</f>
        <v>5.5619930475086909E-3</v>
      </c>
      <c r="L44" s="1">
        <f t="shared" ref="L44" si="31">J44/H44</f>
        <v>3.4285714285714284</v>
      </c>
      <c r="M44">
        <v>16</v>
      </c>
      <c r="N44" s="1">
        <f>M44/$M$9</f>
        <v>1.7744260840634356E-3</v>
      </c>
      <c r="O44">
        <v>49</v>
      </c>
      <c r="P44" s="1">
        <f>O44/$O$9</f>
        <v>4.3617589460566136E-3</v>
      </c>
      <c r="Q44" s="1">
        <f t="shared" ref="Q44" si="32">O44/M44</f>
        <v>3.0625</v>
      </c>
    </row>
    <row r="45" spans="1:17" x14ac:dyDescent="0.3">
      <c r="D45" s="1"/>
      <c r="F45" s="1"/>
      <c r="G45" s="1"/>
      <c r="I45" s="1"/>
      <c r="K45" s="1"/>
      <c r="L45" s="1"/>
      <c r="N45" s="1"/>
      <c r="P45" s="1"/>
      <c r="Q45" s="1"/>
    </row>
    <row r="46" spans="1:17" x14ac:dyDescent="0.3">
      <c r="A46" t="s">
        <v>55</v>
      </c>
      <c r="B46" t="s">
        <v>38</v>
      </c>
      <c r="C46">
        <v>1315</v>
      </c>
      <c r="D46" s="1">
        <f>C46/$C$9</f>
        <v>0.21281760802718885</v>
      </c>
      <c r="E46">
        <v>479</v>
      </c>
      <c r="F46" s="1">
        <f>E46/$E$9</f>
        <v>6.6703801698927728E-2</v>
      </c>
      <c r="G46" s="1">
        <f>E46/C46</f>
        <v>0.36425855513307986</v>
      </c>
      <c r="H46">
        <v>1442</v>
      </c>
      <c r="I46" s="1">
        <f>H46/$H$9</f>
        <v>0.19704837387264279</v>
      </c>
      <c r="J46">
        <v>330</v>
      </c>
      <c r="K46" s="1">
        <f>J46/$J$9</f>
        <v>3.8238702201622246E-2</v>
      </c>
      <c r="L46" s="1">
        <f t="shared" ref="L46" si="33">J46/H46</f>
        <v>0.2288488210818308</v>
      </c>
      <c r="M46">
        <v>1922</v>
      </c>
      <c r="N46" s="1">
        <f>M46/$M$9</f>
        <v>0.21315293334812022</v>
      </c>
      <c r="O46">
        <v>429</v>
      </c>
      <c r="P46" s="1">
        <f>O46/$O$9</f>
        <v>3.8187644650169127E-2</v>
      </c>
      <c r="Q46" s="1">
        <f t="shared" ref="Q46" si="34">O46/M46</f>
        <v>0.22320499479708636</v>
      </c>
    </row>
    <row r="47" spans="1:17" x14ac:dyDescent="0.3">
      <c r="D47" s="1"/>
      <c r="F47" s="1"/>
      <c r="G47" s="1"/>
      <c r="I47" s="1"/>
      <c r="K47" s="1"/>
      <c r="L47" s="1"/>
      <c r="N47" s="1"/>
      <c r="P47" s="1"/>
      <c r="Q47" s="1"/>
    </row>
    <row r="48" spans="1:17" x14ac:dyDescent="0.3">
      <c r="A48" t="s">
        <v>56</v>
      </c>
      <c r="B48" t="s">
        <v>57</v>
      </c>
      <c r="C48">
        <v>1314</v>
      </c>
      <c r="D48" s="1">
        <f>C48/$C$9</f>
        <v>0.21265576954199708</v>
      </c>
      <c r="E48">
        <v>479</v>
      </c>
      <c r="F48" s="1">
        <f>E48/$E$9</f>
        <v>6.6703801698927728E-2</v>
      </c>
      <c r="G48" s="1">
        <f>E48/C48</f>
        <v>0.36453576864535769</v>
      </c>
      <c r="H48">
        <v>1440</v>
      </c>
      <c r="I48" s="1">
        <f>H48/$H$9</f>
        <v>0.19677507515714676</v>
      </c>
      <c r="J48">
        <v>330</v>
      </c>
      <c r="K48" s="1">
        <f>J48/$J$9</f>
        <v>3.8238702201622246E-2</v>
      </c>
      <c r="L48" s="1">
        <f t="shared" ref="L48" si="35">J48/H48</f>
        <v>0.22916666666666666</v>
      </c>
      <c r="M48">
        <v>1919</v>
      </c>
      <c r="N48" s="1">
        <f>M48/$M$9</f>
        <v>0.21282022845735832</v>
      </c>
      <c r="O48">
        <v>429</v>
      </c>
      <c r="P48" s="1">
        <f>O48/$O$9</f>
        <v>3.8187644650169127E-2</v>
      </c>
      <c r="Q48" s="1">
        <f t="shared" ref="Q48" si="36">O48/M48</f>
        <v>0.22355393434080251</v>
      </c>
    </row>
    <row r="49" spans="1:17" x14ac:dyDescent="0.3">
      <c r="D49" s="1"/>
      <c r="F49" s="1"/>
      <c r="G49" s="1"/>
      <c r="I49" s="1"/>
      <c r="K49" s="1"/>
      <c r="L49" s="1"/>
      <c r="N49" s="1"/>
      <c r="P49" s="1"/>
      <c r="Q49" s="1"/>
    </row>
    <row r="50" spans="1:17" x14ac:dyDescent="0.3">
      <c r="A50" t="s">
        <v>58</v>
      </c>
      <c r="B50" t="s">
        <v>59</v>
      </c>
      <c r="C50">
        <v>3741</v>
      </c>
      <c r="D50" s="1">
        <f t="shared" si="0"/>
        <v>0.60543777310244373</v>
      </c>
      <c r="E50">
        <v>1470</v>
      </c>
      <c r="F50" s="1">
        <f t="shared" si="1"/>
        <v>0.20470686533908927</v>
      </c>
      <c r="G50" s="1">
        <f t="shared" si="2"/>
        <v>0.39294306335204493</v>
      </c>
      <c r="H50">
        <v>4601</v>
      </c>
      <c r="I50" s="1">
        <f t="shared" si="3"/>
        <v>0.62872369499863345</v>
      </c>
      <c r="J50">
        <v>1501</v>
      </c>
      <c r="K50" s="1">
        <f t="shared" si="4"/>
        <v>0.17392815758980301</v>
      </c>
      <c r="L50" s="1">
        <f t="shared" ref="L50" si="37">J50/H50</f>
        <v>0.32623342751575746</v>
      </c>
      <c r="M50">
        <v>5558</v>
      </c>
      <c r="N50" s="1">
        <f t="shared" si="6"/>
        <v>0.61639126095153596</v>
      </c>
      <c r="O50">
        <v>2010</v>
      </c>
      <c r="P50" s="1">
        <f t="shared" si="7"/>
        <v>0.1789211322770162</v>
      </c>
      <c r="Q50" s="1">
        <f t="shared" ref="Q50" si="38">O50/M50</f>
        <v>0.36164087801367401</v>
      </c>
    </row>
    <row r="51" spans="1:17" x14ac:dyDescent="0.3">
      <c r="D51" s="1"/>
      <c r="F51" s="1"/>
      <c r="G51" s="1"/>
      <c r="I51" s="1"/>
      <c r="K51" s="1"/>
      <c r="L51" s="1"/>
      <c r="N51" s="1"/>
      <c r="P51" s="1"/>
      <c r="Q51" s="1"/>
    </row>
    <row r="52" spans="1:17" x14ac:dyDescent="0.3">
      <c r="A52" t="s">
        <v>60</v>
      </c>
      <c r="B52" t="s">
        <v>61</v>
      </c>
      <c r="C52">
        <v>55</v>
      </c>
      <c r="D52" s="1">
        <f t="shared" si="0"/>
        <v>8.901116685547824E-3</v>
      </c>
      <c r="F52" s="1">
        <f t="shared" si="1"/>
        <v>0</v>
      </c>
      <c r="G52" s="1">
        <f t="shared" si="2"/>
        <v>0</v>
      </c>
      <c r="H52">
        <v>76</v>
      </c>
      <c r="I52" s="1">
        <f t="shared" si="3"/>
        <v>1.0385351188849413E-2</v>
      </c>
      <c r="K52" s="1">
        <f t="shared" si="4"/>
        <v>0</v>
      </c>
      <c r="L52" s="1">
        <f t="shared" ref="L52:L56" si="39">J52/H52</f>
        <v>0</v>
      </c>
      <c r="M52">
        <v>170</v>
      </c>
      <c r="N52" s="1">
        <f t="shared" si="6"/>
        <v>1.8853277143174006E-2</v>
      </c>
      <c r="P52" s="1"/>
      <c r="Q52" s="1"/>
    </row>
    <row r="53" spans="1:17" x14ac:dyDescent="0.3">
      <c r="A53" t="s">
        <v>62</v>
      </c>
      <c r="B53" t="s">
        <v>63</v>
      </c>
      <c r="C53">
        <v>268</v>
      </c>
      <c r="D53" s="1">
        <f t="shared" si="0"/>
        <v>4.3372714031396663E-2</v>
      </c>
      <c r="E53">
        <v>1</v>
      </c>
      <c r="F53" s="1">
        <f t="shared" si="1"/>
        <v>1.392563709789723E-4</v>
      </c>
      <c r="G53" s="1">
        <f t="shared" si="2"/>
        <v>3.7313432835820895E-3</v>
      </c>
      <c r="H53">
        <v>361</v>
      </c>
      <c r="I53" s="1">
        <f t="shared" si="3"/>
        <v>4.9330418147034712E-2</v>
      </c>
      <c r="J53">
        <v>2</v>
      </c>
      <c r="K53" s="1">
        <f t="shared" si="4"/>
        <v>2.3174971031286211E-4</v>
      </c>
      <c r="L53" s="1">
        <f t="shared" si="39"/>
        <v>5.5401662049861496E-3</v>
      </c>
      <c r="M53">
        <v>491</v>
      </c>
      <c r="N53" s="1">
        <f t="shared" si="6"/>
        <v>5.4452700454696683E-2</v>
      </c>
      <c r="O53">
        <v>2</v>
      </c>
      <c r="P53" s="1">
        <f t="shared" si="7"/>
        <v>1.7803097739006588E-4</v>
      </c>
      <c r="Q53" s="1">
        <f t="shared" ref="Q53:Q56" si="40">O53/M53</f>
        <v>4.0733197556008143E-3</v>
      </c>
    </row>
    <row r="54" spans="1:17" x14ac:dyDescent="0.3">
      <c r="A54" t="s">
        <v>64</v>
      </c>
      <c r="B54" t="s">
        <v>65</v>
      </c>
      <c r="C54">
        <v>2715</v>
      </c>
      <c r="D54" s="1">
        <f t="shared" si="0"/>
        <v>0.4393914872956789</v>
      </c>
      <c r="E54">
        <v>1306</v>
      </c>
      <c r="F54" s="1">
        <f t="shared" si="1"/>
        <v>0.18186882049853781</v>
      </c>
      <c r="G54" s="1">
        <f t="shared" si="2"/>
        <v>0.48103130755064455</v>
      </c>
      <c r="H54">
        <v>3359</v>
      </c>
      <c r="I54" s="1">
        <f t="shared" si="3"/>
        <v>0.45900519267559442</v>
      </c>
      <c r="J54">
        <v>1350</v>
      </c>
      <c r="K54" s="1">
        <f t="shared" si="4"/>
        <v>0.15643105446118191</v>
      </c>
      <c r="L54" s="1">
        <f t="shared" si="39"/>
        <v>0.40190532896695447</v>
      </c>
      <c r="M54">
        <v>3908</v>
      </c>
      <c r="N54" s="1">
        <f t="shared" si="6"/>
        <v>0.43340357103249416</v>
      </c>
      <c r="O54">
        <v>1738</v>
      </c>
      <c r="P54" s="1">
        <f t="shared" si="7"/>
        <v>0.15470891935196723</v>
      </c>
      <c r="Q54" s="1">
        <f t="shared" si="40"/>
        <v>0.44472876151484136</v>
      </c>
    </row>
    <row r="55" spans="1:17" x14ac:dyDescent="0.3">
      <c r="A55" t="s">
        <v>66</v>
      </c>
      <c r="B55" t="s">
        <v>67</v>
      </c>
      <c r="C55">
        <v>630</v>
      </c>
      <c r="D55" s="1">
        <f t="shared" si="0"/>
        <v>0.10195824567082053</v>
      </c>
      <c r="E55">
        <v>141</v>
      </c>
      <c r="F55" s="1">
        <f t="shared" si="1"/>
        <v>1.9635148308035092E-2</v>
      </c>
      <c r="G55" s="1">
        <f t="shared" si="2"/>
        <v>0.22380952380952382</v>
      </c>
      <c r="H55">
        <v>728</v>
      </c>
      <c r="I55" s="1">
        <f t="shared" si="3"/>
        <v>9.9480732440557523E-2</v>
      </c>
      <c r="J55">
        <v>130</v>
      </c>
      <c r="K55" s="1">
        <f t="shared" si="4"/>
        <v>1.5063731170336037E-2</v>
      </c>
      <c r="L55" s="1">
        <f t="shared" si="39"/>
        <v>0.17857142857142858</v>
      </c>
      <c r="M55">
        <v>890</v>
      </c>
      <c r="N55" s="1">
        <f t="shared" si="6"/>
        <v>9.8702450926028612E-2</v>
      </c>
      <c r="O55">
        <v>246</v>
      </c>
      <c r="P55" s="1">
        <f t="shared" si="7"/>
        <v>2.1897810218978103E-2</v>
      </c>
      <c r="Q55" s="1">
        <f t="shared" si="40"/>
        <v>0.27640449438202247</v>
      </c>
    </row>
    <row r="56" spans="1:17" x14ac:dyDescent="0.3">
      <c r="A56" t="s">
        <v>68</v>
      </c>
      <c r="B56" t="s">
        <v>69</v>
      </c>
      <c r="C56">
        <v>20</v>
      </c>
      <c r="D56" s="1">
        <f t="shared" si="0"/>
        <v>3.2367697038355723E-3</v>
      </c>
      <c r="E56">
        <v>16</v>
      </c>
      <c r="F56" s="1">
        <f t="shared" si="1"/>
        <v>2.2281019356635567E-3</v>
      </c>
      <c r="G56" s="1">
        <f t="shared" si="2"/>
        <v>0.8</v>
      </c>
      <c r="H56">
        <v>24</v>
      </c>
      <c r="I56" s="1">
        <f t="shared" si="3"/>
        <v>3.2795845859524462E-3</v>
      </c>
      <c r="J56">
        <v>15</v>
      </c>
      <c r="K56" s="1">
        <f t="shared" si="4"/>
        <v>1.7381228273464658E-3</v>
      </c>
      <c r="L56" s="1">
        <f t="shared" si="39"/>
        <v>0.625</v>
      </c>
      <c r="M56">
        <v>28</v>
      </c>
      <c r="N56" s="1">
        <f t="shared" si="6"/>
        <v>3.1052456471110127E-3</v>
      </c>
      <c r="O56">
        <v>16</v>
      </c>
      <c r="P56" s="1">
        <f t="shared" si="7"/>
        <v>1.4242478191205271E-3</v>
      </c>
      <c r="Q56" s="1">
        <f t="shared" si="40"/>
        <v>0.5714285714285714</v>
      </c>
    </row>
    <row r="57" spans="1:17" x14ac:dyDescent="0.3">
      <c r="D57" s="1"/>
      <c r="F57" s="1"/>
      <c r="G57" s="1"/>
      <c r="I57" s="1"/>
      <c r="K57" s="1"/>
      <c r="L57" s="1"/>
      <c r="N57" s="1"/>
      <c r="P57" s="1"/>
      <c r="Q57" s="1"/>
    </row>
    <row r="58" spans="1:17" x14ac:dyDescent="0.3">
      <c r="A58" t="s">
        <v>70</v>
      </c>
      <c r="B58" t="s">
        <v>71</v>
      </c>
      <c r="C58">
        <v>176</v>
      </c>
      <c r="D58" s="1">
        <f t="shared" si="0"/>
        <v>2.8483573393753035E-2</v>
      </c>
      <c r="E58">
        <v>147</v>
      </c>
      <c r="F58" s="1">
        <f t="shared" si="1"/>
        <v>2.0470686533908926E-2</v>
      </c>
      <c r="G58" s="1">
        <f t="shared" si="2"/>
        <v>0.83522727272727271</v>
      </c>
      <c r="H58">
        <v>190</v>
      </c>
      <c r="I58" s="1">
        <f t="shared" si="3"/>
        <v>2.596337797212353E-2</v>
      </c>
      <c r="J58">
        <v>209</v>
      </c>
      <c r="K58" s="1">
        <f t="shared" si="4"/>
        <v>2.4217844727694091E-2</v>
      </c>
      <c r="L58" s="1">
        <f t="shared" ref="L58" si="41">J58/H58</f>
        <v>1.1000000000000001</v>
      </c>
      <c r="M58">
        <v>214</v>
      </c>
      <c r="N58" s="1">
        <f t="shared" si="6"/>
        <v>2.3732948874348452E-2</v>
      </c>
      <c r="O58">
        <v>200</v>
      </c>
      <c r="P58" s="1">
        <f t="shared" si="7"/>
        <v>1.7803097739006585E-2</v>
      </c>
      <c r="Q58" s="1">
        <f t="shared" ref="Q58" si="42">O58/M58</f>
        <v>0.93457943925233644</v>
      </c>
    </row>
    <row r="59" spans="1:17" x14ac:dyDescent="0.3">
      <c r="D59" s="1"/>
      <c r="F59" s="1"/>
      <c r="G59" s="1"/>
      <c r="I59" s="1"/>
      <c r="K59" s="1"/>
      <c r="L59" s="1"/>
      <c r="N59" s="1"/>
      <c r="P59" s="1"/>
      <c r="Q59" s="1"/>
    </row>
    <row r="60" spans="1:17" x14ac:dyDescent="0.3">
      <c r="A60" t="s">
        <v>72</v>
      </c>
      <c r="B60" t="s">
        <v>73</v>
      </c>
      <c r="C60">
        <v>114</v>
      </c>
      <c r="D60" s="1">
        <f t="shared" si="0"/>
        <v>1.8449587311862761E-2</v>
      </c>
      <c r="E60">
        <v>144</v>
      </c>
      <c r="F60" s="1">
        <f t="shared" si="1"/>
        <v>2.0052917420972011E-2</v>
      </c>
      <c r="G60" s="1">
        <f t="shared" si="2"/>
        <v>1.263157894736842</v>
      </c>
      <c r="H60">
        <v>130</v>
      </c>
      <c r="I60" s="1">
        <f t="shared" si="3"/>
        <v>1.7764416507242416E-2</v>
      </c>
      <c r="J60">
        <v>205</v>
      </c>
      <c r="K60" s="1">
        <f t="shared" si="4"/>
        <v>2.3754345307068367E-2</v>
      </c>
      <c r="L60" s="1">
        <f t="shared" ref="L60:L61" si="43">J60/H60</f>
        <v>1.5769230769230769</v>
      </c>
      <c r="M60">
        <v>124</v>
      </c>
      <c r="N60" s="1">
        <f t="shared" si="6"/>
        <v>1.3751802151491627E-2</v>
      </c>
      <c r="O60">
        <v>192</v>
      </c>
      <c r="P60" s="1">
        <f t="shared" si="7"/>
        <v>1.7090973829446323E-2</v>
      </c>
      <c r="Q60" s="1">
        <f t="shared" ref="Q60:Q61" si="44">O60/M60</f>
        <v>1.5483870967741935</v>
      </c>
    </row>
    <row r="61" spans="1:17" x14ac:dyDescent="0.3">
      <c r="A61" t="s">
        <v>74</v>
      </c>
      <c r="B61" t="s">
        <v>75</v>
      </c>
      <c r="C61">
        <v>62</v>
      </c>
      <c r="D61" s="1">
        <f t="shared" si="0"/>
        <v>1.0033986081890274E-2</v>
      </c>
      <c r="E61">
        <v>3</v>
      </c>
      <c r="F61" s="1">
        <f t="shared" si="1"/>
        <v>4.1776911293691689E-4</v>
      </c>
      <c r="G61" s="1">
        <f t="shared" si="2"/>
        <v>4.8387096774193547E-2</v>
      </c>
      <c r="H61">
        <v>60</v>
      </c>
      <c r="I61" s="1">
        <f t="shared" si="3"/>
        <v>8.1989614648811156E-3</v>
      </c>
      <c r="J61">
        <v>4</v>
      </c>
      <c r="K61" s="1">
        <f t="shared" si="4"/>
        <v>4.6349942062572422E-4</v>
      </c>
      <c r="L61" s="1">
        <f t="shared" si="43"/>
        <v>6.6666666666666666E-2</v>
      </c>
      <c r="M61">
        <v>90</v>
      </c>
      <c r="N61" s="1">
        <f t="shared" si="6"/>
        <v>9.9811467228568262E-3</v>
      </c>
      <c r="O61">
        <v>7</v>
      </c>
      <c r="P61" s="1">
        <f t="shared" si="7"/>
        <v>6.2310842086523051E-4</v>
      </c>
      <c r="Q61" s="1">
        <f t="shared" si="44"/>
        <v>7.7777777777777779E-2</v>
      </c>
    </row>
    <row r="63" spans="1:17" x14ac:dyDescent="0.3">
      <c r="A63" t="s">
        <v>76</v>
      </c>
    </row>
    <row r="64" spans="1:17" x14ac:dyDescent="0.3">
      <c r="A64" t="s">
        <v>77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12.5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2019-05-25T08:08:37Z</dcterms:created>
  <dcterms:modified xsi:type="dcterms:W3CDTF">2019-05-25T08:08:37Z</dcterms:modified>
</cp:coreProperties>
</file>