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9\"/>
    </mc:Choice>
  </mc:AlternateContent>
  <xr:revisionPtr revIDLastSave="0" documentId="8_{81689C9E-9076-4869-91EA-864409308823}" xr6:coauthVersionLast="36" xr6:coauthVersionMax="36" xr10:uidLastSave="{00000000-0000-0000-0000-000000000000}"/>
  <bookViews>
    <workbookView xWindow="0" yWindow="0" windowWidth="14380" windowHeight="6230" xr2:uid="{58892C65-49E8-4035-A6D3-09A0B157A2E0}"/>
  </bookViews>
  <sheets>
    <sheet name="12.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7" i="1" l="1"/>
  <c r="I37" i="1"/>
  <c r="H37" i="1"/>
  <c r="F37" i="1"/>
  <c r="D37" i="1"/>
  <c r="J36" i="1"/>
  <c r="I36" i="1"/>
  <c r="H36" i="1"/>
  <c r="F36" i="1"/>
  <c r="D36" i="1"/>
  <c r="J35" i="1"/>
  <c r="I35" i="1"/>
  <c r="H35" i="1"/>
  <c r="F35" i="1"/>
  <c r="D35" i="1"/>
  <c r="J34" i="1"/>
  <c r="I34" i="1"/>
  <c r="H34" i="1"/>
  <c r="F34" i="1"/>
  <c r="D34" i="1"/>
  <c r="J33" i="1"/>
  <c r="I33" i="1"/>
  <c r="H33" i="1"/>
  <c r="F33" i="1"/>
  <c r="D33" i="1"/>
  <c r="J32" i="1"/>
  <c r="I32" i="1"/>
  <c r="H32" i="1"/>
  <c r="F32" i="1"/>
  <c r="D32" i="1"/>
  <c r="J31" i="1"/>
  <c r="I31" i="1"/>
  <c r="H31" i="1"/>
  <c r="F31" i="1"/>
  <c r="D31" i="1"/>
  <c r="J30" i="1"/>
  <c r="I30" i="1"/>
  <c r="H30" i="1"/>
  <c r="F30" i="1"/>
  <c r="D30" i="1"/>
  <c r="J29" i="1"/>
  <c r="I29" i="1"/>
  <c r="H29" i="1"/>
  <c r="F29" i="1"/>
  <c r="D29" i="1"/>
  <c r="J28" i="1"/>
  <c r="I28" i="1"/>
  <c r="H28" i="1"/>
  <c r="F28" i="1"/>
  <c r="D28" i="1"/>
  <c r="J27" i="1"/>
  <c r="I27" i="1"/>
  <c r="H27" i="1"/>
  <c r="F27" i="1"/>
  <c r="D27" i="1"/>
  <c r="J26" i="1"/>
  <c r="I26" i="1"/>
  <c r="H26" i="1"/>
  <c r="F26" i="1"/>
  <c r="D26" i="1"/>
  <c r="J25" i="1"/>
  <c r="I25" i="1"/>
  <c r="H25" i="1"/>
  <c r="F25" i="1"/>
  <c r="D25" i="1"/>
  <c r="J24" i="1"/>
  <c r="I24" i="1"/>
  <c r="H24" i="1"/>
  <c r="F24" i="1"/>
  <c r="D24" i="1"/>
  <c r="J23" i="1"/>
  <c r="I23" i="1"/>
  <c r="H23" i="1"/>
  <c r="F23" i="1"/>
  <c r="D23" i="1"/>
  <c r="J22" i="1"/>
  <c r="I22" i="1"/>
  <c r="H22" i="1"/>
  <c r="F22" i="1"/>
  <c r="D22" i="1"/>
  <c r="J21" i="1"/>
  <c r="I21" i="1"/>
  <c r="H21" i="1"/>
  <c r="F21" i="1"/>
  <c r="D21" i="1"/>
  <c r="J20" i="1"/>
  <c r="I20" i="1"/>
  <c r="H20" i="1"/>
  <c r="F20" i="1"/>
  <c r="D20" i="1"/>
  <c r="J19" i="1"/>
  <c r="I19" i="1"/>
  <c r="H19" i="1"/>
  <c r="F19" i="1"/>
  <c r="D19" i="1"/>
  <c r="J18" i="1"/>
  <c r="I18" i="1"/>
  <c r="H18" i="1"/>
  <c r="F18" i="1"/>
  <c r="D18" i="1"/>
  <c r="J17" i="1"/>
  <c r="I17" i="1"/>
  <c r="H17" i="1"/>
  <c r="F17" i="1"/>
  <c r="D17" i="1"/>
  <c r="J16" i="1"/>
  <c r="I16" i="1"/>
  <c r="H16" i="1"/>
  <c r="F16" i="1"/>
  <c r="D16" i="1"/>
  <c r="J15" i="1"/>
  <c r="I15" i="1"/>
  <c r="H15" i="1"/>
  <c r="F15" i="1"/>
  <c r="D15" i="1"/>
  <c r="J14" i="1"/>
  <c r="I14" i="1"/>
  <c r="H14" i="1"/>
  <c r="F14" i="1"/>
  <c r="D14" i="1"/>
  <c r="J13" i="1"/>
  <c r="I13" i="1"/>
  <c r="H13" i="1"/>
  <c r="F13" i="1"/>
  <c r="D13" i="1"/>
  <c r="J12" i="1"/>
  <c r="I12" i="1"/>
  <c r="H12" i="1"/>
  <c r="F12" i="1"/>
  <c r="D12" i="1"/>
  <c r="J11" i="1"/>
  <c r="I11" i="1"/>
  <c r="H11" i="1"/>
  <c r="F11" i="1"/>
  <c r="D11" i="1"/>
  <c r="J10" i="1"/>
  <c r="I10" i="1"/>
  <c r="H10" i="1"/>
  <c r="F10" i="1"/>
  <c r="D10" i="1"/>
  <c r="J9" i="1"/>
  <c r="I9" i="1"/>
  <c r="H9" i="1"/>
  <c r="F9" i="1"/>
  <c r="D9" i="1"/>
  <c r="J8" i="1"/>
  <c r="I8" i="1"/>
  <c r="H8" i="1"/>
  <c r="F8" i="1"/>
  <c r="D8" i="1"/>
</calcChain>
</file>

<file path=xl/sharedStrings.xml><?xml version="1.0" encoding="utf-8"?>
<sst xmlns="http://schemas.openxmlformats.org/spreadsheetml/2006/main" count="80" uniqueCount="75">
  <si>
    <t>12.6 Principal commodity exported by SITC, Rev. 3</t>
    <phoneticPr fontId="1" type="noConversion"/>
  </si>
  <si>
    <t>按標準國際外貿分類第三修訂版各節分類之主要出口貨物</t>
    <phoneticPr fontId="1" type="noConversion"/>
  </si>
  <si>
    <t xml:space="preserve"> </t>
    <phoneticPr fontId="1" type="noConversion"/>
  </si>
  <si>
    <t>(1,000 MOP)</t>
  </si>
  <si>
    <t>Commodities description</t>
    <phoneticPr fontId="1" type="noConversion"/>
  </si>
  <si>
    <t>Year</t>
    <phoneticPr fontId="1" type="noConversion"/>
  </si>
  <si>
    <t>Annual variation</t>
    <phoneticPr fontId="1" type="noConversion"/>
  </si>
  <si>
    <t>貨物名稱</t>
    <phoneticPr fontId="1" type="noConversion"/>
  </si>
  <si>
    <t>年份</t>
    <phoneticPr fontId="1" type="noConversion"/>
  </si>
  <si>
    <t>每年變動率</t>
    <phoneticPr fontId="1" type="noConversion"/>
  </si>
  <si>
    <t>Value</t>
  </si>
  <si>
    <t>%</t>
    <phoneticPr fontId="1" type="noConversion"/>
  </si>
  <si>
    <t>Value</t>
    <phoneticPr fontId="1" type="noConversion"/>
  </si>
  <si>
    <t>88/87</t>
    <phoneticPr fontId="1" type="noConversion"/>
  </si>
  <si>
    <t>89/88</t>
    <phoneticPr fontId="1" type="noConversion"/>
  </si>
  <si>
    <t>Total exports</t>
    <phoneticPr fontId="1" type="noConversion"/>
  </si>
  <si>
    <t>出口總數</t>
    <phoneticPr fontId="1" type="noConversion"/>
  </si>
  <si>
    <t>Fish, crustaceans and molluses</t>
    <phoneticPr fontId="1" type="noConversion"/>
  </si>
  <si>
    <t>魚類，甲殼類及軟體水產動物</t>
    <phoneticPr fontId="1" type="noConversion"/>
  </si>
  <si>
    <t>Tea, mate and spices</t>
    <phoneticPr fontId="1" type="noConversion"/>
  </si>
  <si>
    <t>茶，馬黛茶及香料</t>
    <phoneticPr fontId="1" type="noConversion"/>
  </si>
  <si>
    <t>Preparation of vegetables, etc.</t>
    <phoneticPr fontId="1" type="noConversion"/>
  </si>
  <si>
    <t>蔬菜製品</t>
    <phoneticPr fontId="1" type="noConversion"/>
  </si>
  <si>
    <t>Flavoured aerated waters, other non-alcoholic beverages, tec.</t>
    <phoneticPr fontId="1" type="noConversion"/>
  </si>
  <si>
    <t>汽水及其他不含酒精之飲料（不包括果汁及蔬菜汁）</t>
    <phoneticPr fontId="1" type="noConversion"/>
  </si>
  <si>
    <t>Earth and stone, etc.</t>
    <phoneticPr fontId="1" type="noConversion"/>
  </si>
  <si>
    <t>泥土及石料等</t>
    <phoneticPr fontId="1" type="noConversion"/>
  </si>
  <si>
    <t>Cement, including clinker</t>
    <phoneticPr fontId="1" type="noConversion"/>
  </si>
  <si>
    <t>水泥，水泥熟料</t>
    <phoneticPr fontId="1" type="noConversion"/>
  </si>
  <si>
    <t>Pharmaceutical products</t>
    <phoneticPr fontId="1" type="noConversion"/>
  </si>
  <si>
    <t>藥物</t>
    <phoneticPr fontId="1" type="noConversion"/>
  </si>
  <si>
    <t>Candle, joss-sticks, etc.</t>
    <phoneticPr fontId="1" type="noConversion"/>
  </si>
  <si>
    <t>蠟燭，神香</t>
    <phoneticPr fontId="1" type="noConversion"/>
  </si>
  <si>
    <t>Pyrotechnic products</t>
    <phoneticPr fontId="1" type="noConversion"/>
  </si>
  <si>
    <t>烟火品</t>
    <phoneticPr fontId="1" type="noConversion"/>
  </si>
  <si>
    <t>Photographic plates and films sensitised unexposed, for printing use, etc.</t>
    <phoneticPr fontId="1" type="noConversion"/>
  </si>
  <si>
    <t>印刷用之未曝光的平面裝照相用感光性版及軟片</t>
    <phoneticPr fontId="1" type="noConversion"/>
  </si>
  <si>
    <t>Plastic materials and articles thereof</t>
    <phoneticPr fontId="1" type="noConversion"/>
  </si>
  <si>
    <t>塑料及其製品</t>
    <phoneticPr fontId="1" type="noConversion"/>
  </si>
  <si>
    <t>Skins and leather; furs</t>
    <phoneticPr fontId="1" type="noConversion"/>
  </si>
  <si>
    <t>生皮及皮革；毛皮</t>
    <phoneticPr fontId="1" type="noConversion"/>
  </si>
  <si>
    <t>Travel goods, handbags, etc.</t>
    <phoneticPr fontId="1" type="noConversion"/>
  </si>
  <si>
    <t>旅行用品，手袋等</t>
    <phoneticPr fontId="1" type="noConversion"/>
  </si>
  <si>
    <t>Leather gloves and articles of clothing</t>
    <phoneticPr fontId="1" type="noConversion"/>
  </si>
  <si>
    <t>皮衣服</t>
    <phoneticPr fontId="1" type="noConversion"/>
  </si>
  <si>
    <t>Silk and semimanufactured articles</t>
    <phoneticPr fontId="1" type="noConversion"/>
  </si>
  <si>
    <t>絲及半製成品</t>
    <phoneticPr fontId="1" type="noConversion"/>
  </si>
  <si>
    <t>Wool and semimanufactured articles</t>
    <phoneticPr fontId="1" type="noConversion"/>
  </si>
  <si>
    <t>羊毛及半製成品</t>
    <phoneticPr fontId="1" type="noConversion"/>
  </si>
  <si>
    <t>Textile materials and semimanufactured articles</t>
    <phoneticPr fontId="1" type="noConversion"/>
  </si>
  <si>
    <t>紡織品及半製成品</t>
    <phoneticPr fontId="1" type="noConversion"/>
  </si>
  <si>
    <t>Clothing and accessories, of textile fabrics</t>
    <phoneticPr fontId="1" type="noConversion"/>
  </si>
  <si>
    <t>製衣及其附屬服飾紡織物</t>
    <phoneticPr fontId="1" type="noConversion"/>
  </si>
  <si>
    <t>Articles of apparel and clothing acessories of knitted texiles</t>
    <phoneticPr fontId="1" type="noConversion"/>
  </si>
  <si>
    <t>針織及其附屬服飾紡織品</t>
    <phoneticPr fontId="1" type="noConversion"/>
  </si>
  <si>
    <t>Bed linen,table linen, toilet linen, etc.</t>
    <phoneticPr fontId="1" type="noConversion"/>
  </si>
  <si>
    <t>床單，桌巾，盥浴巾等</t>
    <phoneticPr fontId="1" type="noConversion"/>
  </si>
  <si>
    <t>Articles of feathers; artificial flowers; articles of human hair</t>
    <phoneticPr fontId="1" type="noConversion"/>
  </si>
  <si>
    <t>羽毛製品；人造花；人髮製品</t>
    <phoneticPr fontId="1" type="noConversion"/>
  </si>
  <si>
    <t>Ceramic products</t>
    <phoneticPr fontId="1" type="noConversion"/>
  </si>
  <si>
    <t>陶瓷製品</t>
    <phoneticPr fontId="1" type="noConversion"/>
  </si>
  <si>
    <t>Parts and accessories for computers and office machines</t>
    <phoneticPr fontId="1" type="noConversion"/>
  </si>
  <si>
    <t>自動資料處理機器設備，包括辦事室用機器的零件及附件</t>
    <phoneticPr fontId="1" type="noConversion"/>
  </si>
  <si>
    <t>Radio, sound recorders and reproducers opporatus, etc.</t>
    <phoneticPr fontId="1" type="noConversion"/>
  </si>
  <si>
    <t>收音機，錄音及重播儀器</t>
    <phoneticPr fontId="1" type="noConversion"/>
  </si>
  <si>
    <t>Telescopes and photographic cameras</t>
    <phoneticPr fontId="1" type="noConversion"/>
  </si>
  <si>
    <t>望遠鏡及映像機</t>
    <phoneticPr fontId="1" type="noConversion"/>
  </si>
  <si>
    <t>Clocks and watches and parts thereof</t>
    <phoneticPr fontId="1" type="noConversion"/>
  </si>
  <si>
    <t>鐘錶及其零件</t>
    <phoneticPr fontId="1" type="noConversion"/>
  </si>
  <si>
    <t>Furnitures; wooden articles</t>
    <phoneticPr fontId="1" type="noConversion"/>
  </si>
  <si>
    <t>家私；木製品</t>
    <phoneticPr fontId="1" type="noConversion"/>
  </si>
  <si>
    <t>Toys</t>
    <phoneticPr fontId="1" type="noConversion"/>
  </si>
  <si>
    <t>玩具</t>
    <phoneticPr fontId="1" type="noConversion"/>
  </si>
  <si>
    <t>Games, articles of entertainment and festivities</t>
    <phoneticPr fontId="1" type="noConversion"/>
  </si>
  <si>
    <t>游戲設備及游藝用品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</si>
</sst>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0" fontId="2" fillId="0" borderId="0" xfId="0" applyFont="1"/>
    <xf numFmtId="10" fontId="0" fillId="0" borderId="0" xfId="1" applyNumberFormat="1" applyFont="1" applyAlignment="1"/>
    <xf numFmtId="0" fontId="0" fillId="0" borderId="0" xfId="0" applyAlignment="1">
      <alignment wrapText="1"/>
    </xf>
    <xf numFmtId="0" fontId="0" fillId="0" borderId="0" xfId="0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66469-CF52-46E1-BC9F-4312C0FD5662}">
  <sheetPr codeName="Sheet40"/>
  <dimension ref="A1:J37"/>
  <sheetViews>
    <sheetView tabSelected="1" topLeftCell="B1" zoomScale="85" zoomScaleNormal="85" workbookViewId="0">
      <selection activeCell="K8" sqref="K8"/>
    </sheetView>
  </sheetViews>
  <sheetFormatPr defaultRowHeight="14" x14ac:dyDescent="0.3"/>
  <cols>
    <col min="1" max="1" width="45.33203125" customWidth="1"/>
    <col min="2" max="2" width="27.25" customWidth="1"/>
    <col min="5" max="5" width="8.6640625" bestFit="1" customWidth="1"/>
    <col min="7" max="7" width="8.6640625" bestFit="1" customWidth="1"/>
  </cols>
  <sheetData>
    <row r="1" spans="1:10" x14ac:dyDescent="0.3">
      <c r="A1" t="s">
        <v>0</v>
      </c>
    </row>
    <row r="2" spans="1:10" x14ac:dyDescent="0.3">
      <c r="A2" t="s">
        <v>1</v>
      </c>
    </row>
    <row r="3" spans="1:10" x14ac:dyDescent="0.3">
      <c r="A3" t="s">
        <v>2</v>
      </c>
      <c r="C3" t="s">
        <v>3</v>
      </c>
    </row>
    <row r="4" spans="1:10" x14ac:dyDescent="0.3">
      <c r="A4" t="s">
        <v>4</v>
      </c>
      <c r="B4" t="s">
        <v>5</v>
      </c>
      <c r="C4">
        <v>1987</v>
      </c>
      <c r="E4">
        <v>1988</v>
      </c>
      <c r="G4">
        <v>1989</v>
      </c>
      <c r="I4" t="s">
        <v>6</v>
      </c>
    </row>
    <row r="5" spans="1:10" x14ac:dyDescent="0.3">
      <c r="A5" t="s">
        <v>7</v>
      </c>
      <c r="B5" t="s">
        <v>8</v>
      </c>
      <c r="I5" t="s">
        <v>9</v>
      </c>
    </row>
    <row r="6" spans="1:10" x14ac:dyDescent="0.3">
      <c r="C6" t="s">
        <v>10</v>
      </c>
      <c r="D6" t="s">
        <v>11</v>
      </c>
      <c r="E6" t="s">
        <v>10</v>
      </c>
      <c r="F6" t="s">
        <v>11</v>
      </c>
      <c r="G6" t="s">
        <v>12</v>
      </c>
      <c r="H6" t="s">
        <v>11</v>
      </c>
      <c r="I6" t="s">
        <v>13</v>
      </c>
      <c r="J6" t="s">
        <v>14</v>
      </c>
    </row>
    <row r="7" spans="1:10" x14ac:dyDescent="0.3">
      <c r="I7" t="s">
        <v>11</v>
      </c>
      <c r="J7" t="s">
        <v>11</v>
      </c>
    </row>
    <row r="8" spans="1:10" x14ac:dyDescent="0.3">
      <c r="A8" s="1" t="s">
        <v>15</v>
      </c>
      <c r="B8" s="1" t="s">
        <v>16</v>
      </c>
      <c r="C8">
        <v>11233528</v>
      </c>
      <c r="D8" s="2">
        <f>C8/$C$8</f>
        <v>1</v>
      </c>
      <c r="E8">
        <v>12003248</v>
      </c>
      <c r="F8" s="2">
        <f>E8/$E$8</f>
        <v>1</v>
      </c>
      <c r="G8">
        <v>13193888</v>
      </c>
      <c r="H8" s="2">
        <f>G8/$G$8</f>
        <v>1</v>
      </c>
      <c r="I8" s="2">
        <f>(E8-C8)/C8</f>
        <v>6.8519880842421013E-2</v>
      </c>
      <c r="J8" s="2">
        <f>(G8-E8)/E8</f>
        <v>9.9193151720267714E-2</v>
      </c>
    </row>
    <row r="9" spans="1:10" x14ac:dyDescent="0.3">
      <c r="A9" t="s">
        <v>17</v>
      </c>
      <c r="B9" t="s">
        <v>18</v>
      </c>
      <c r="C9">
        <v>61590</v>
      </c>
      <c r="D9" s="2">
        <f>C9/$C$8</f>
        <v>5.4826943058316141E-3</v>
      </c>
      <c r="E9">
        <v>48668</v>
      </c>
      <c r="F9" s="2">
        <f>E9/$E$8</f>
        <v>4.0545692299284331E-3</v>
      </c>
      <c r="G9">
        <v>51130</v>
      </c>
      <c r="H9" s="2">
        <f>G9/$G$8</f>
        <v>3.8752792201965031E-3</v>
      </c>
      <c r="I9" s="2">
        <f t="shared" ref="I9:I37" si="0">(E9-C9)/C9</f>
        <v>-0.20980678681604156</v>
      </c>
      <c r="J9" s="2">
        <f t="shared" ref="J9:J37" si="1">(G9-E9)/E9</f>
        <v>5.0587655132736088E-2</v>
      </c>
    </row>
    <row r="10" spans="1:10" x14ac:dyDescent="0.3">
      <c r="A10" t="s">
        <v>19</v>
      </c>
      <c r="B10" t="s">
        <v>20</v>
      </c>
      <c r="C10">
        <v>2894</v>
      </c>
      <c r="D10" s="2">
        <f t="shared" ref="D10:D37" si="2">C10/$C$8</f>
        <v>2.5762164833701399E-4</v>
      </c>
      <c r="E10">
        <v>1505</v>
      </c>
      <c r="F10" s="2">
        <f t="shared" ref="F10:F37" si="3">E10/$E$8</f>
        <v>1.2538272974115005E-4</v>
      </c>
      <c r="G10">
        <v>2136</v>
      </c>
      <c r="H10" s="2">
        <f t="shared" ref="H10:H37" si="4">G10/$G$8</f>
        <v>1.618931432493591E-4</v>
      </c>
      <c r="I10" s="2">
        <f t="shared" si="0"/>
        <v>-0.47995853489979268</v>
      </c>
      <c r="J10" s="2">
        <f t="shared" si="1"/>
        <v>0.41926910299003323</v>
      </c>
    </row>
    <row r="11" spans="1:10" x14ac:dyDescent="0.3">
      <c r="A11" t="s">
        <v>21</v>
      </c>
      <c r="B11" t="s">
        <v>22</v>
      </c>
      <c r="C11">
        <v>1517</v>
      </c>
      <c r="D11" s="2">
        <f>C11/$C$8</f>
        <v>1.3504217018909821E-4</v>
      </c>
      <c r="E11">
        <v>1796</v>
      </c>
      <c r="F11" s="2">
        <f>E11/$E$8</f>
        <v>1.4962616785056844E-4</v>
      </c>
      <c r="G11">
        <v>1434</v>
      </c>
      <c r="H11" s="2">
        <f>G11/$G$8</f>
        <v>1.0868668886684501E-4</v>
      </c>
      <c r="I11" s="2">
        <f t="shared" si="0"/>
        <v>0.18391562294001318</v>
      </c>
      <c r="J11" s="2">
        <f t="shared" si="1"/>
        <v>-0.20155902004454343</v>
      </c>
    </row>
    <row r="12" spans="1:10" ht="28" x14ac:dyDescent="0.3">
      <c r="A12" s="3" t="s">
        <v>23</v>
      </c>
      <c r="B12" s="3" t="s">
        <v>24</v>
      </c>
      <c r="C12">
        <v>46734</v>
      </c>
      <c r="D12" s="2">
        <f t="shared" si="2"/>
        <v>4.160224641804427E-3</v>
      </c>
      <c r="E12">
        <v>38627</v>
      </c>
      <c r="F12" s="2">
        <f t="shared" si="3"/>
        <v>3.2180456489776768E-3</v>
      </c>
      <c r="G12">
        <v>40697</v>
      </c>
      <c r="H12" s="2">
        <f t="shared" si="4"/>
        <v>3.0845342934546663E-3</v>
      </c>
      <c r="I12" s="2">
        <f t="shared" si="0"/>
        <v>-0.17347113450592716</v>
      </c>
      <c r="J12" s="2">
        <f t="shared" si="1"/>
        <v>5.3589458151034254E-2</v>
      </c>
    </row>
    <row r="13" spans="1:10" x14ac:dyDescent="0.3">
      <c r="A13" s="3" t="s">
        <v>25</v>
      </c>
      <c r="B13" s="3" t="s">
        <v>26</v>
      </c>
      <c r="C13">
        <v>573</v>
      </c>
      <c r="D13" s="2">
        <f t="shared" si="2"/>
        <v>5.1008018139982379E-5</v>
      </c>
      <c r="E13">
        <v>8</v>
      </c>
      <c r="F13" s="2">
        <f t="shared" si="3"/>
        <v>6.6648627104930267E-7</v>
      </c>
      <c r="H13" s="2">
        <f t="shared" si="4"/>
        <v>0</v>
      </c>
      <c r="I13" s="2">
        <f t="shared" si="0"/>
        <v>-0.98603839441535779</v>
      </c>
      <c r="J13" s="2">
        <f t="shared" si="1"/>
        <v>-1</v>
      </c>
    </row>
    <row r="14" spans="1:10" x14ac:dyDescent="0.3">
      <c r="A14" t="s">
        <v>27</v>
      </c>
      <c r="B14" t="s">
        <v>28</v>
      </c>
      <c r="C14">
        <v>142707</v>
      </c>
      <c r="D14" s="2">
        <f t="shared" si="2"/>
        <v>1.2703667093721581E-2</v>
      </c>
      <c r="E14">
        <v>142013</v>
      </c>
      <c r="F14" s="2">
        <f t="shared" si="3"/>
        <v>1.1831214351315577E-2</v>
      </c>
      <c r="G14">
        <v>112974</v>
      </c>
      <c r="H14" s="2">
        <f t="shared" si="4"/>
        <v>8.5626011074218609E-3</v>
      </c>
      <c r="I14" s="2">
        <f t="shared" si="0"/>
        <v>-4.8631111297974174E-3</v>
      </c>
      <c r="J14" s="2">
        <f t="shared" si="1"/>
        <v>-0.20448127988282763</v>
      </c>
    </row>
    <row r="15" spans="1:10" x14ac:dyDescent="0.3">
      <c r="A15" t="s">
        <v>29</v>
      </c>
      <c r="B15" t="s">
        <v>30</v>
      </c>
      <c r="C15">
        <v>30094</v>
      </c>
      <c r="D15" s="2">
        <f>C15/$C$8</f>
        <v>2.6789446734810291E-3</v>
      </c>
      <c r="E15">
        <v>29951</v>
      </c>
      <c r="F15" s="2">
        <f>E15/$E$8</f>
        <v>2.4952412880247079E-3</v>
      </c>
      <c r="G15">
        <v>34157</v>
      </c>
      <c r="H15" s="2">
        <f>G15/$G$8</f>
        <v>2.5888502312585949E-3</v>
      </c>
      <c r="I15" s="2">
        <f t="shared" si="0"/>
        <v>-4.7517777630092378E-3</v>
      </c>
      <c r="J15" s="2">
        <f t="shared" si="1"/>
        <v>0.14042936796768055</v>
      </c>
    </row>
    <row r="16" spans="1:10" x14ac:dyDescent="0.3">
      <c r="A16" t="s">
        <v>31</v>
      </c>
      <c r="B16" t="s">
        <v>32</v>
      </c>
      <c r="C16">
        <v>29005</v>
      </c>
      <c r="D16" s="2">
        <f t="shared" si="2"/>
        <v>2.5820027332464032E-3</v>
      </c>
      <c r="E16">
        <v>26353</v>
      </c>
      <c r="F16" s="2">
        <f t="shared" si="3"/>
        <v>2.195489087620284E-3</v>
      </c>
      <c r="G16">
        <v>38256</v>
      </c>
      <c r="H16" s="2">
        <f t="shared" si="4"/>
        <v>2.8995243858368361E-3</v>
      </c>
      <c r="I16" s="2">
        <f t="shared" si="0"/>
        <v>-9.1432511635924835E-2</v>
      </c>
      <c r="J16" s="2">
        <f t="shared" si="1"/>
        <v>0.45167533108185026</v>
      </c>
    </row>
    <row r="17" spans="1:10" x14ac:dyDescent="0.3">
      <c r="A17" t="s">
        <v>33</v>
      </c>
      <c r="B17" t="s">
        <v>34</v>
      </c>
      <c r="C17">
        <v>18213</v>
      </c>
      <c r="D17" s="2">
        <f t="shared" si="2"/>
        <v>1.6213072153289688E-3</v>
      </c>
      <c r="E17">
        <v>18194</v>
      </c>
      <c r="F17" s="2">
        <f t="shared" si="3"/>
        <v>1.5157564019338766E-3</v>
      </c>
      <c r="G17">
        <v>17492</v>
      </c>
      <c r="H17" s="2">
        <f t="shared" si="4"/>
        <v>1.3257653846993397E-3</v>
      </c>
      <c r="I17" s="2">
        <f t="shared" si="0"/>
        <v>-1.0432108933179597E-3</v>
      </c>
      <c r="J17" s="2">
        <f t="shared" si="1"/>
        <v>-3.8584148620424315E-2</v>
      </c>
    </row>
    <row r="18" spans="1:10" ht="28" x14ac:dyDescent="0.3">
      <c r="A18" s="3" t="s">
        <v>35</v>
      </c>
      <c r="B18" s="3" t="s">
        <v>36</v>
      </c>
      <c r="C18">
        <v>19796</v>
      </c>
      <c r="D18" s="2">
        <f t="shared" si="2"/>
        <v>1.7622246546231959E-3</v>
      </c>
      <c r="E18">
        <v>23124</v>
      </c>
      <c r="F18" s="2">
        <f t="shared" si="3"/>
        <v>1.9264785664680093E-3</v>
      </c>
      <c r="G18">
        <v>29584</v>
      </c>
      <c r="H18" s="2">
        <f t="shared" si="4"/>
        <v>2.2422503510716478E-3</v>
      </c>
      <c r="I18" s="2">
        <f t="shared" si="0"/>
        <v>0.16811477066073954</v>
      </c>
      <c r="J18" s="2">
        <f t="shared" si="1"/>
        <v>0.27936343193219165</v>
      </c>
    </row>
    <row r="19" spans="1:10" x14ac:dyDescent="0.3">
      <c r="A19" s="3" t="s">
        <v>37</v>
      </c>
      <c r="B19" t="s">
        <v>38</v>
      </c>
      <c r="C19">
        <v>30074</v>
      </c>
      <c r="D19" s="2">
        <f t="shared" si="2"/>
        <v>2.6771642889037175E-3</v>
      </c>
      <c r="E19">
        <v>41802</v>
      </c>
      <c r="F19" s="2">
        <f t="shared" si="3"/>
        <v>3.4825573878003689E-3</v>
      </c>
      <c r="G19">
        <v>61417</v>
      </c>
      <c r="H19" s="2">
        <f t="shared" si="4"/>
        <v>4.6549584171094978E-3</v>
      </c>
      <c r="I19" s="2">
        <f t="shared" si="0"/>
        <v>0.38997140387045287</v>
      </c>
      <c r="J19" s="2">
        <f t="shared" si="1"/>
        <v>0.46923592172623318</v>
      </c>
    </row>
    <row r="20" spans="1:10" x14ac:dyDescent="0.3">
      <c r="A20" t="s">
        <v>39</v>
      </c>
      <c r="B20" s="4" t="s">
        <v>40</v>
      </c>
      <c r="C20">
        <v>97035</v>
      </c>
      <c r="D20" s="2">
        <f t="shared" si="2"/>
        <v>8.6379808729724096E-3</v>
      </c>
      <c r="E20">
        <v>103854</v>
      </c>
      <c r="F20" s="2">
        <f t="shared" si="3"/>
        <v>8.6521581491942855E-3</v>
      </c>
      <c r="G20">
        <v>354424</v>
      </c>
      <c r="H20" s="2">
        <f t="shared" si="4"/>
        <v>2.6862741293544403E-2</v>
      </c>
      <c r="I20" s="2">
        <f t="shared" si="0"/>
        <v>7.0273612614005262E-2</v>
      </c>
      <c r="J20" s="2">
        <f t="shared" si="1"/>
        <v>2.412714002349452</v>
      </c>
    </row>
    <row r="21" spans="1:10" x14ac:dyDescent="0.3">
      <c r="A21" t="s">
        <v>41</v>
      </c>
      <c r="B21" t="s">
        <v>42</v>
      </c>
      <c r="C21">
        <v>133968</v>
      </c>
      <c r="D21" s="2">
        <f t="shared" si="2"/>
        <v>1.19257280526652E-2</v>
      </c>
      <c r="E21">
        <v>140992</v>
      </c>
      <c r="F21" s="2">
        <f t="shared" si="3"/>
        <v>1.1746154040972911E-2</v>
      </c>
      <c r="G21">
        <v>129060</v>
      </c>
      <c r="H21" s="2">
        <f t="shared" si="4"/>
        <v>9.7818019980160514E-3</v>
      </c>
      <c r="I21" s="2">
        <f t="shared" si="0"/>
        <v>5.2430431147736774E-2</v>
      </c>
      <c r="J21" s="2">
        <f t="shared" si="1"/>
        <v>-8.4628915115751255E-2</v>
      </c>
    </row>
    <row r="22" spans="1:10" x14ac:dyDescent="0.3">
      <c r="A22" t="s">
        <v>43</v>
      </c>
      <c r="B22" t="s">
        <v>44</v>
      </c>
      <c r="C22">
        <v>16742</v>
      </c>
      <c r="D22" s="2">
        <f t="shared" si="2"/>
        <v>1.4903599296676876E-3</v>
      </c>
      <c r="E22">
        <v>19183</v>
      </c>
      <c r="F22" s="2">
        <f t="shared" si="3"/>
        <v>1.5981507671923465E-3</v>
      </c>
      <c r="G22">
        <v>21828</v>
      </c>
      <c r="H22" s="2">
        <f t="shared" si="4"/>
        <v>1.6544024020819336E-3</v>
      </c>
      <c r="I22" s="2">
        <f t="shared" si="0"/>
        <v>0.14580097957233307</v>
      </c>
      <c r="J22" s="2">
        <f t="shared" si="1"/>
        <v>0.13788250013032372</v>
      </c>
    </row>
    <row r="23" spans="1:10" x14ac:dyDescent="0.3">
      <c r="A23" t="s">
        <v>45</v>
      </c>
      <c r="B23" t="s">
        <v>46</v>
      </c>
      <c r="C23">
        <v>53159</v>
      </c>
      <c r="D23" s="2">
        <f t="shared" si="2"/>
        <v>4.7321731872658349E-3</v>
      </c>
      <c r="E23">
        <v>83161</v>
      </c>
      <c r="F23" s="2">
        <f t="shared" si="3"/>
        <v>6.9282080983413818E-3</v>
      </c>
      <c r="G23">
        <v>102011</v>
      </c>
      <c r="H23" s="2">
        <f t="shared" si="4"/>
        <v>7.7316860655479262E-3</v>
      </c>
      <c r="I23" s="2">
        <f t="shared" si="0"/>
        <v>0.56438232472394134</v>
      </c>
      <c r="J23" s="2">
        <f t="shared" si="1"/>
        <v>0.22666875097702047</v>
      </c>
    </row>
    <row r="24" spans="1:10" x14ac:dyDescent="0.3">
      <c r="A24" t="s">
        <v>47</v>
      </c>
      <c r="B24" t="s">
        <v>48</v>
      </c>
      <c r="C24">
        <v>341882</v>
      </c>
      <c r="D24" s="2">
        <f t="shared" si="2"/>
        <v>3.0434072003025229E-2</v>
      </c>
      <c r="E24">
        <v>280145</v>
      </c>
      <c r="F24" s="2">
        <f t="shared" si="3"/>
        <v>2.3339099550388362E-2</v>
      </c>
      <c r="G24">
        <v>326756</v>
      </c>
      <c r="H24" s="2">
        <f t="shared" si="4"/>
        <v>2.4765709698308793E-2</v>
      </c>
      <c r="I24" s="2">
        <f t="shared" si="0"/>
        <v>-0.18057984918773143</v>
      </c>
      <c r="J24" s="2">
        <f t="shared" si="1"/>
        <v>0.16638169519356047</v>
      </c>
    </row>
    <row r="25" spans="1:10" x14ac:dyDescent="0.3">
      <c r="A25" t="s">
        <v>49</v>
      </c>
      <c r="B25" t="s">
        <v>50</v>
      </c>
      <c r="C25">
        <v>578366</v>
      </c>
      <c r="D25" s="2">
        <f>C25/$C$8</f>
        <v>5.1485695322075128E-2</v>
      </c>
      <c r="E25">
        <v>530096</v>
      </c>
      <c r="F25" s="2">
        <f>E25/$E$8</f>
        <v>4.4162713292268896E-2</v>
      </c>
      <c r="G25">
        <v>534669</v>
      </c>
      <c r="H25" s="2">
        <f>G25/$G$8</f>
        <v>4.052399110861029E-2</v>
      </c>
      <c r="I25" s="2">
        <f t="shared" si="0"/>
        <v>-8.3459262819736979E-2</v>
      </c>
      <c r="J25" s="2">
        <f t="shared" si="1"/>
        <v>8.626739307597114E-3</v>
      </c>
    </row>
    <row r="26" spans="1:10" x14ac:dyDescent="0.3">
      <c r="A26" t="s">
        <v>51</v>
      </c>
      <c r="B26" t="s">
        <v>52</v>
      </c>
      <c r="C26">
        <v>3268385</v>
      </c>
      <c r="D26" s="2">
        <f t="shared" si="2"/>
        <v>0.29094911233585746</v>
      </c>
      <c r="E26">
        <v>3667307</v>
      </c>
      <c r="F26" s="2">
        <f t="shared" si="3"/>
        <v>0.30552622090287562</v>
      </c>
      <c r="G26">
        <v>3988145</v>
      </c>
      <c r="H26" s="2">
        <f t="shared" si="4"/>
        <v>0.30227215813867753</v>
      </c>
      <c r="I26" s="2">
        <f t="shared" si="0"/>
        <v>0.12205477628859514</v>
      </c>
      <c r="J26" s="2">
        <f t="shared" si="1"/>
        <v>8.7485994491325644E-2</v>
      </c>
    </row>
    <row r="27" spans="1:10" ht="28" x14ac:dyDescent="0.3">
      <c r="A27" s="3" t="s">
        <v>53</v>
      </c>
      <c r="B27" t="s">
        <v>54</v>
      </c>
      <c r="C27">
        <v>3786935</v>
      </c>
      <c r="D27" s="2">
        <f>C27/$C$8</f>
        <v>0.33711003346410851</v>
      </c>
      <c r="E27">
        <v>4057019</v>
      </c>
      <c r="F27" s="2">
        <f>E27/$E$8</f>
        <v>0.33799343311077135</v>
      </c>
      <c r="G27">
        <v>4364313</v>
      </c>
      <c r="H27" s="2">
        <f>G27/$G$8</f>
        <v>0.33078293525001878</v>
      </c>
      <c r="I27" s="2">
        <f t="shared" si="0"/>
        <v>7.1319946077764734E-2</v>
      </c>
      <c r="J27" s="2">
        <f t="shared" si="1"/>
        <v>7.574379119249873E-2</v>
      </c>
    </row>
    <row r="28" spans="1:10" x14ac:dyDescent="0.3">
      <c r="A28" s="3" t="s">
        <v>55</v>
      </c>
      <c r="B28" t="s">
        <v>56</v>
      </c>
      <c r="C28">
        <v>202431</v>
      </c>
      <c r="D28" s="2">
        <f t="shared" si="2"/>
        <v>1.8020251518490005E-2</v>
      </c>
      <c r="E28">
        <v>214230</v>
      </c>
      <c r="F28" s="2">
        <f t="shared" si="3"/>
        <v>1.7847669230861514E-2</v>
      </c>
      <c r="G28">
        <v>147428</v>
      </c>
      <c r="H28" s="2">
        <f t="shared" si="4"/>
        <v>1.1173961761688443E-2</v>
      </c>
      <c r="I28" s="2">
        <f t="shared" si="0"/>
        <v>5.8286527261140836E-2</v>
      </c>
      <c r="J28" s="2">
        <f t="shared" si="1"/>
        <v>-0.31182374083928488</v>
      </c>
    </row>
    <row r="29" spans="1:10" ht="28" x14ac:dyDescent="0.3">
      <c r="A29" s="3" t="s">
        <v>57</v>
      </c>
      <c r="B29" t="s">
        <v>58</v>
      </c>
      <c r="C29">
        <v>290077</v>
      </c>
      <c r="D29" s="2">
        <f t="shared" si="2"/>
        <v>2.5822430851643402E-2</v>
      </c>
      <c r="E29">
        <v>303077</v>
      </c>
      <c r="F29" s="2">
        <f t="shared" si="3"/>
        <v>2.5249582446351188E-2</v>
      </c>
      <c r="G29">
        <v>366381</v>
      </c>
      <c r="H29" s="2">
        <f t="shared" si="4"/>
        <v>2.7768994249458539E-2</v>
      </c>
      <c r="I29" s="2">
        <f t="shared" si="0"/>
        <v>4.4815686869348483E-2</v>
      </c>
      <c r="J29" s="2">
        <f t="shared" si="1"/>
        <v>0.20887101297690025</v>
      </c>
    </row>
    <row r="30" spans="1:10" x14ac:dyDescent="0.3">
      <c r="A30" t="s">
        <v>59</v>
      </c>
      <c r="B30" t="s">
        <v>60</v>
      </c>
      <c r="C30">
        <v>109655</v>
      </c>
      <c r="D30" s="2">
        <f>C30/$C$8</f>
        <v>9.761403541256139E-3</v>
      </c>
      <c r="E30">
        <v>128548</v>
      </c>
      <c r="F30" s="2">
        <f>E30/$E$8</f>
        <v>1.0709434646355719E-2</v>
      </c>
      <c r="G30">
        <v>103909</v>
      </c>
      <c r="H30" s="2">
        <f>G30/$G$8</f>
        <v>7.8755405533228722E-3</v>
      </c>
      <c r="I30" s="2">
        <f t="shared" si="0"/>
        <v>0.17229492499202043</v>
      </c>
      <c r="J30" s="2">
        <f t="shared" si="1"/>
        <v>-0.19167159349036936</v>
      </c>
    </row>
    <row r="31" spans="1:10" ht="28" x14ac:dyDescent="0.3">
      <c r="A31" t="s">
        <v>61</v>
      </c>
      <c r="B31" s="3" t="s">
        <v>62</v>
      </c>
      <c r="C31">
        <v>73414</v>
      </c>
      <c r="D31" s="2">
        <f t="shared" si="2"/>
        <v>6.5352576679383358E-3</v>
      </c>
      <c r="E31">
        <v>55511</v>
      </c>
      <c r="F31" s="2">
        <f t="shared" si="3"/>
        <v>4.6246649240272303E-3</v>
      </c>
      <c r="G31">
        <v>56434</v>
      </c>
      <c r="H31" s="2">
        <f t="shared" si="4"/>
        <v>4.2772835421977205E-3</v>
      </c>
      <c r="I31" s="2">
        <f t="shared" si="0"/>
        <v>-0.24386356825673577</v>
      </c>
      <c r="J31" s="2">
        <f t="shared" si="1"/>
        <v>1.6627335122768459E-2</v>
      </c>
    </row>
    <row r="32" spans="1:10" x14ac:dyDescent="0.3">
      <c r="A32" t="s">
        <v>63</v>
      </c>
      <c r="B32" t="s">
        <v>64</v>
      </c>
      <c r="C32">
        <v>173665</v>
      </c>
      <c r="D32" s="2">
        <f t="shared" si="2"/>
        <v>1.5459524380942479E-2</v>
      </c>
      <c r="E32">
        <v>80390</v>
      </c>
      <c r="F32" s="2">
        <f t="shared" si="3"/>
        <v>6.6973539162066805E-3</v>
      </c>
      <c r="G32">
        <v>47157</v>
      </c>
      <c r="H32" s="2">
        <f t="shared" si="4"/>
        <v>3.5741549420458926E-3</v>
      </c>
      <c r="I32" s="2">
        <f t="shared" si="0"/>
        <v>-0.53709728500273513</v>
      </c>
      <c r="J32" s="2">
        <f t="shared" si="1"/>
        <v>-0.41339718870506281</v>
      </c>
    </row>
    <row r="33" spans="1:10" x14ac:dyDescent="0.3">
      <c r="A33" t="s">
        <v>65</v>
      </c>
      <c r="B33" t="s">
        <v>66</v>
      </c>
      <c r="C33">
        <v>80754</v>
      </c>
      <c r="D33" s="2">
        <f t="shared" si="2"/>
        <v>7.1886588078117581E-3</v>
      </c>
      <c r="E33">
        <v>75251</v>
      </c>
      <c r="F33" s="2">
        <f t="shared" si="3"/>
        <v>6.2692197978413845E-3</v>
      </c>
      <c r="G33">
        <v>77205</v>
      </c>
      <c r="H33" s="2">
        <f t="shared" si="4"/>
        <v>5.8515730920256411E-3</v>
      </c>
      <c r="I33" s="2">
        <f t="shared" si="0"/>
        <v>-6.8145231195977915E-2</v>
      </c>
      <c r="J33" s="2">
        <f t="shared" si="1"/>
        <v>2.5966432339769571E-2</v>
      </c>
    </row>
    <row r="34" spans="1:10" x14ac:dyDescent="0.3">
      <c r="A34" t="s">
        <v>67</v>
      </c>
      <c r="B34" t="s">
        <v>68</v>
      </c>
      <c r="C34">
        <v>9323</v>
      </c>
      <c r="D34" s="2">
        <f t="shared" si="2"/>
        <v>8.299262707138844E-4</v>
      </c>
      <c r="E34">
        <v>2082</v>
      </c>
      <c r="F34" s="2">
        <f t="shared" si="3"/>
        <v>1.7345305204058103E-4</v>
      </c>
      <c r="G34">
        <v>1459</v>
      </c>
      <c r="H34" s="2">
        <f t="shared" si="4"/>
        <v>1.1058150561835905E-4</v>
      </c>
      <c r="I34" s="2">
        <f t="shared" si="0"/>
        <v>-0.77668132575351279</v>
      </c>
      <c r="J34" s="2">
        <f t="shared" si="1"/>
        <v>-0.29923150816522576</v>
      </c>
    </row>
    <row r="35" spans="1:10" x14ac:dyDescent="0.3">
      <c r="A35" t="s">
        <v>69</v>
      </c>
      <c r="B35" t="s">
        <v>70</v>
      </c>
      <c r="C35">
        <v>64035</v>
      </c>
      <c r="D35" s="2">
        <f t="shared" si="2"/>
        <v>5.700346320407979E-3</v>
      </c>
      <c r="E35">
        <v>59576</v>
      </c>
      <c r="F35" s="2">
        <f t="shared" si="3"/>
        <v>4.9633232605041568E-3</v>
      </c>
      <c r="G35">
        <v>57880</v>
      </c>
      <c r="H35" s="2">
        <f t="shared" si="4"/>
        <v>4.3868797431052924E-3</v>
      </c>
      <c r="I35" s="2">
        <f t="shared" si="0"/>
        <v>-6.9633794018895911E-2</v>
      </c>
      <c r="J35" s="2">
        <f t="shared" si="1"/>
        <v>-2.8467839398415469E-2</v>
      </c>
    </row>
    <row r="36" spans="1:10" x14ac:dyDescent="0.3">
      <c r="A36" t="s">
        <v>71</v>
      </c>
      <c r="B36" t="s">
        <v>72</v>
      </c>
      <c r="C36">
        <v>1100241</v>
      </c>
      <c r="D36" s="2">
        <f t="shared" si="2"/>
        <v>9.7942605386304282E-2</v>
      </c>
      <c r="E36">
        <v>1207771</v>
      </c>
      <c r="F36" s="2">
        <f t="shared" si="3"/>
        <v>0.10062034875893591</v>
      </c>
      <c r="G36">
        <v>1339851</v>
      </c>
      <c r="H36" s="2">
        <f t="shared" si="4"/>
        <v>0.10155088477331321</v>
      </c>
      <c r="I36" s="2">
        <f t="shared" si="0"/>
        <v>9.7733133013585202E-2</v>
      </c>
      <c r="J36" s="2">
        <f t="shared" si="1"/>
        <v>0.10935847938061106</v>
      </c>
    </row>
    <row r="37" spans="1:10" x14ac:dyDescent="0.3">
      <c r="A37" t="s">
        <v>73</v>
      </c>
      <c r="B37" t="s">
        <v>74</v>
      </c>
      <c r="C37">
        <v>8101</v>
      </c>
      <c r="D37" s="2">
        <f t="shared" si="2"/>
        <v>7.2114477304013489E-4</v>
      </c>
      <c r="E37">
        <v>7652</v>
      </c>
      <c r="F37" s="2">
        <f t="shared" si="3"/>
        <v>6.3749411825865803E-4</v>
      </c>
      <c r="G37">
        <v>11476</v>
      </c>
      <c r="H37" s="2">
        <f t="shared" si="4"/>
        <v>8.6979668161500233E-4</v>
      </c>
      <c r="I37" s="2">
        <f t="shared" si="0"/>
        <v>-5.5425256141217134E-2</v>
      </c>
      <c r="J37" s="2">
        <f t="shared" si="1"/>
        <v>0.49973863042341871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2019-05-25T08:15:04Z</dcterms:created>
  <dcterms:modified xsi:type="dcterms:W3CDTF">2019-05-25T08:15:05Z</dcterms:modified>
</cp:coreProperties>
</file>