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5\"/>
    </mc:Choice>
  </mc:AlternateContent>
  <xr:revisionPtr revIDLastSave="0" documentId="8_{FEA724DB-FB61-45E9-A669-47D58EAC47AA}" xr6:coauthVersionLast="36" xr6:coauthVersionMax="36" xr10:uidLastSave="{00000000-0000-0000-0000-000000000000}"/>
  <bookViews>
    <workbookView xWindow="0" yWindow="0" windowWidth="14380" windowHeight="6230" xr2:uid="{E4ECEB07-18F4-4778-BCA8-09075D6FABBF}"/>
  </bookViews>
  <sheets>
    <sheet name="12.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1" i="1" l="1"/>
  <c r="F21" i="1"/>
  <c r="D21" i="1"/>
  <c r="H20" i="1"/>
  <c r="F20" i="1"/>
  <c r="D20" i="1"/>
  <c r="H19" i="1"/>
  <c r="F19" i="1"/>
  <c r="D19" i="1"/>
  <c r="H18" i="1"/>
  <c r="F18" i="1"/>
  <c r="D18" i="1"/>
  <c r="H17" i="1"/>
  <c r="F17" i="1"/>
  <c r="D17" i="1"/>
  <c r="H16" i="1"/>
  <c r="F16" i="1"/>
  <c r="D16" i="1"/>
  <c r="H15" i="1"/>
  <c r="F15" i="1"/>
  <c r="D15" i="1"/>
  <c r="H14" i="1"/>
  <c r="F14" i="1"/>
  <c r="D14" i="1"/>
</calcChain>
</file>

<file path=xl/sharedStrings.xml><?xml version="1.0" encoding="utf-8"?>
<sst xmlns="http://schemas.openxmlformats.org/spreadsheetml/2006/main" count="38" uniqueCount="34">
  <si>
    <t>12.6 Commercial banks</t>
    <phoneticPr fontId="1" type="noConversion"/>
  </si>
  <si>
    <t>商業銀行</t>
    <phoneticPr fontId="1" type="noConversion"/>
  </si>
  <si>
    <t>Specification</t>
    <phoneticPr fontId="1" type="noConversion"/>
  </si>
  <si>
    <t>項目</t>
    <phoneticPr fontId="1" type="noConversion"/>
  </si>
  <si>
    <t>Number of banks</t>
    <phoneticPr fontId="1" type="noConversion"/>
  </si>
  <si>
    <t>銀行數目</t>
    <phoneticPr fontId="1" type="noConversion"/>
  </si>
  <si>
    <t>Number of branches</t>
    <phoneticPr fontId="1" type="noConversion"/>
  </si>
  <si>
    <t>分行數目</t>
    <phoneticPr fontId="1" type="noConversion"/>
  </si>
  <si>
    <t>Number of employees</t>
    <phoneticPr fontId="1" type="noConversion"/>
  </si>
  <si>
    <t>雇員數目</t>
    <phoneticPr fontId="1" type="noConversion"/>
  </si>
  <si>
    <t>Value</t>
    <phoneticPr fontId="1" type="noConversion"/>
  </si>
  <si>
    <t>%</t>
    <phoneticPr fontId="1" type="noConversion"/>
  </si>
  <si>
    <t>Structure of assets and liabilities</t>
    <phoneticPr fontId="1" type="noConversion"/>
  </si>
  <si>
    <t>資產及負債結構</t>
    <phoneticPr fontId="1" type="noConversion"/>
  </si>
  <si>
    <t>Assets</t>
    <phoneticPr fontId="1" type="noConversion"/>
  </si>
  <si>
    <t>資產</t>
    <phoneticPr fontId="1" type="noConversion"/>
  </si>
  <si>
    <t xml:space="preserve"> Foreign assets</t>
    <phoneticPr fontId="1" type="noConversion"/>
  </si>
  <si>
    <t>外地資產</t>
    <phoneticPr fontId="1" type="noConversion"/>
  </si>
  <si>
    <t xml:space="preserve"> Domestic credit</t>
    <phoneticPr fontId="1" type="noConversion"/>
  </si>
  <si>
    <t>本地貸款</t>
    <phoneticPr fontId="1" type="noConversion"/>
  </si>
  <si>
    <t xml:space="preserve"> Other assets</t>
    <phoneticPr fontId="1" type="noConversion"/>
  </si>
  <si>
    <t>其他資產</t>
    <phoneticPr fontId="1" type="noConversion"/>
  </si>
  <si>
    <t>Liabilities</t>
    <phoneticPr fontId="1" type="noConversion"/>
  </si>
  <si>
    <t>負債</t>
    <phoneticPr fontId="1" type="noConversion"/>
  </si>
  <si>
    <t xml:space="preserve"> Residents deposits</t>
    <phoneticPr fontId="1" type="noConversion"/>
  </si>
  <si>
    <t>本地存款</t>
    <phoneticPr fontId="1" type="noConversion"/>
  </si>
  <si>
    <t xml:space="preserve"> Foreign liabilities</t>
    <phoneticPr fontId="1" type="noConversion"/>
  </si>
  <si>
    <t>外地負債</t>
    <phoneticPr fontId="1" type="noConversion"/>
  </si>
  <si>
    <t xml:space="preserve"> Paid up capital and reserves</t>
    <phoneticPr fontId="1" type="noConversion"/>
  </si>
  <si>
    <t>已繳付資金及儲備</t>
    <phoneticPr fontId="1" type="noConversion"/>
  </si>
  <si>
    <t xml:space="preserve"> Other liabilities</t>
    <phoneticPr fontId="1" type="noConversion"/>
  </si>
  <si>
    <t>其他負債</t>
    <phoneticPr fontId="1" type="noConversion"/>
  </si>
  <si>
    <t>Source: Issuing Institute Macao</t>
    <phoneticPr fontId="1" type="noConversion"/>
  </si>
  <si>
    <t>來源：澳門發行機構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</si>
</sst>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3">
    <xf numFmtId="0" fontId="0" fillId="0" borderId="0" xfId="0"/>
    <xf numFmtId="0" fontId="0" fillId="0" borderId="0" xfId="0" applyNumberFormat="1"/>
    <xf numFmtId="10" fontId="0" fillId="0" borderId="0" xfId="1" applyNumberFormat="1" applyFont="1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FF4F1-434F-4D3A-B795-C2C8799F8302}">
  <sheetPr codeName="Sheet45"/>
  <dimension ref="A1:H24"/>
  <sheetViews>
    <sheetView tabSelected="1" workbookViewId="0">
      <selection activeCell="I25" sqref="I25"/>
    </sheetView>
  </sheetViews>
  <sheetFormatPr defaultRowHeight="14" x14ac:dyDescent="0.3"/>
  <cols>
    <col min="1" max="1" width="36.1640625" bestFit="1" customWidth="1"/>
    <col min="2" max="2" width="13.9140625" bestFit="1" customWidth="1"/>
    <col min="3" max="3" width="11.6640625" bestFit="1" customWidth="1"/>
    <col min="4" max="4" width="11.6640625" customWidth="1"/>
    <col min="5" max="5" width="11.6640625" bestFit="1" customWidth="1"/>
    <col min="6" max="6" width="11.6640625" customWidth="1"/>
    <col min="7" max="7" width="11.6640625" bestFit="1" customWidth="1"/>
    <col min="8" max="8" width="12.4140625" customWidth="1"/>
  </cols>
  <sheetData>
    <row r="1" spans="1:8" x14ac:dyDescent="0.3">
      <c r="A1" t="s">
        <v>0</v>
      </c>
    </row>
    <row r="2" spans="1:8" x14ac:dyDescent="0.3">
      <c r="A2" t="s">
        <v>1</v>
      </c>
    </row>
    <row r="4" spans="1:8" x14ac:dyDescent="0.3">
      <c r="A4" t="s">
        <v>2</v>
      </c>
    </row>
    <row r="5" spans="1:8" x14ac:dyDescent="0.3">
      <c r="A5" t="s">
        <v>3</v>
      </c>
    </row>
    <row r="6" spans="1:8" x14ac:dyDescent="0.3">
      <c r="C6" s="1">
        <v>1983</v>
      </c>
      <c r="D6" s="1"/>
      <c r="E6" s="1">
        <v>1984</v>
      </c>
      <c r="F6" s="1"/>
      <c r="G6" s="1">
        <v>1985</v>
      </c>
    </row>
    <row r="7" spans="1:8" x14ac:dyDescent="0.3">
      <c r="A7" t="s">
        <v>4</v>
      </c>
      <c r="B7" t="s">
        <v>5</v>
      </c>
      <c r="D7">
        <v>23</v>
      </c>
      <c r="F7">
        <v>23</v>
      </c>
      <c r="H7">
        <v>23</v>
      </c>
    </row>
    <row r="8" spans="1:8" x14ac:dyDescent="0.3">
      <c r="A8" t="s">
        <v>6</v>
      </c>
      <c r="B8" t="s">
        <v>7</v>
      </c>
      <c r="D8">
        <v>87</v>
      </c>
      <c r="F8">
        <v>87</v>
      </c>
      <c r="H8">
        <v>95</v>
      </c>
    </row>
    <row r="9" spans="1:8" x14ac:dyDescent="0.3">
      <c r="A9" t="s">
        <v>8</v>
      </c>
      <c r="B9" t="s">
        <v>9</v>
      </c>
      <c r="D9">
        <v>1931</v>
      </c>
      <c r="F9">
        <v>1931</v>
      </c>
      <c r="H9">
        <v>2159</v>
      </c>
    </row>
    <row r="10" spans="1:8" x14ac:dyDescent="0.3">
      <c r="C10" t="s">
        <v>10</v>
      </c>
      <c r="D10" t="s">
        <v>11</v>
      </c>
      <c r="E10" t="s">
        <v>10</v>
      </c>
      <c r="F10" t="s">
        <v>11</v>
      </c>
      <c r="G10" t="s">
        <v>10</v>
      </c>
      <c r="H10" t="s">
        <v>11</v>
      </c>
    </row>
    <row r="11" spans="1:8" x14ac:dyDescent="0.3">
      <c r="A11" t="s">
        <v>12</v>
      </c>
      <c r="B11" t="s">
        <v>13</v>
      </c>
    </row>
    <row r="13" spans="1:8" x14ac:dyDescent="0.3">
      <c r="A13" t="s">
        <v>14</v>
      </c>
      <c r="B13" t="s">
        <v>15</v>
      </c>
      <c r="D13" s="2"/>
      <c r="F13" s="2"/>
      <c r="H13" s="2"/>
    </row>
    <row r="14" spans="1:8" x14ac:dyDescent="0.3">
      <c r="A14" t="s">
        <v>16</v>
      </c>
      <c r="B14" t="s">
        <v>17</v>
      </c>
      <c r="C14">
        <v>12861</v>
      </c>
      <c r="D14" s="2">
        <f>C14/(C14+C15+C16)</f>
        <v>0.65305479952878087</v>
      </c>
      <c r="E14">
        <v>15079.3</v>
      </c>
      <c r="F14" s="2">
        <f>E14/(E14+E15+E16)</f>
        <v>0.63833669167075879</v>
      </c>
      <c r="G14">
        <v>15294</v>
      </c>
      <c r="H14" s="2">
        <f>G14/(G14+G15+G16)</f>
        <v>0.60075890296883472</v>
      </c>
    </row>
    <row r="15" spans="1:8" x14ac:dyDescent="0.3">
      <c r="A15" t="s">
        <v>18</v>
      </c>
      <c r="B15" t="s">
        <v>19</v>
      </c>
      <c r="C15">
        <v>5403.4</v>
      </c>
      <c r="D15" s="2">
        <f>C15/(C14+C15+C16)</f>
        <v>0.27437340049559245</v>
      </c>
      <c r="E15">
        <v>6412</v>
      </c>
      <c r="F15" s="2">
        <f>E15/(E14+E15+E16)</f>
        <v>0.27143268367848011</v>
      </c>
      <c r="G15">
        <v>7960.6</v>
      </c>
      <c r="H15" s="2">
        <f>G15/(G14+G15+G16)</f>
        <v>0.31269787648579217</v>
      </c>
    </row>
    <row r="16" spans="1:8" x14ac:dyDescent="0.3">
      <c r="A16" t="s">
        <v>20</v>
      </c>
      <c r="B16" t="s">
        <v>21</v>
      </c>
      <c r="C16">
        <v>1429.2</v>
      </c>
      <c r="D16" s="2">
        <f>C16/(C14+C15+C16)</f>
        <v>7.25717999756266E-2</v>
      </c>
      <c r="E16">
        <v>2131.5</v>
      </c>
      <c r="F16" s="2">
        <f>E16/(E14+E15+E16)</f>
        <v>9.0230624650761135E-2</v>
      </c>
      <c r="G16">
        <v>2203.1999999999998</v>
      </c>
      <c r="H16" s="2">
        <f>G16/(G14+G15+G16)</f>
        <v>8.6543220545373126E-2</v>
      </c>
    </row>
    <row r="17" spans="1:8" x14ac:dyDescent="0.3">
      <c r="A17" t="s">
        <v>22</v>
      </c>
      <c r="B17" t="s">
        <v>23</v>
      </c>
      <c r="C17">
        <v>19693.599999999999</v>
      </c>
      <c r="D17" s="2">
        <f>C17/$C$17</f>
        <v>1</v>
      </c>
      <c r="E17">
        <v>23622.799999999999</v>
      </c>
      <c r="F17" s="2">
        <f>E17/$E$17</f>
        <v>1</v>
      </c>
      <c r="G17">
        <v>25457.5</v>
      </c>
      <c r="H17" s="2">
        <f>G17/$G$17</f>
        <v>1</v>
      </c>
    </row>
    <row r="18" spans="1:8" x14ac:dyDescent="0.3">
      <c r="A18" t="s">
        <v>24</v>
      </c>
      <c r="B18" t="s">
        <v>25</v>
      </c>
      <c r="C18">
        <v>6520.1</v>
      </c>
      <c r="D18" s="2">
        <f t="shared" ref="D18:D21" si="0">C18/$C$17</f>
        <v>0.33107710119023442</v>
      </c>
      <c r="E18">
        <v>12253.8</v>
      </c>
      <c r="F18" s="2">
        <f t="shared" ref="F18:F21" si="1">E18/$E$17</f>
        <v>0.51872766987825325</v>
      </c>
      <c r="G18">
        <v>12298</v>
      </c>
      <c r="H18" s="2">
        <f t="shared" ref="H18:H21" si="2">G18/$G$17</f>
        <v>0.48307964254149072</v>
      </c>
    </row>
    <row r="19" spans="1:8" x14ac:dyDescent="0.3">
      <c r="A19" t="s">
        <v>26</v>
      </c>
      <c r="B19" t="s">
        <v>27</v>
      </c>
      <c r="C19">
        <v>10419.299999999999</v>
      </c>
      <c r="D19" s="2">
        <f t="shared" si="0"/>
        <v>0.52907035788276391</v>
      </c>
      <c r="E19">
        <v>7995.8</v>
      </c>
      <c r="F19" s="2">
        <f t="shared" si="1"/>
        <v>0.33847808049850148</v>
      </c>
      <c r="G19">
        <v>9118.7000000000007</v>
      </c>
      <c r="H19" s="2">
        <f t="shared" si="2"/>
        <v>0.3581930668761662</v>
      </c>
    </row>
    <row r="20" spans="1:8" x14ac:dyDescent="0.3">
      <c r="A20" t="s">
        <v>28</v>
      </c>
      <c r="B20" t="s">
        <v>29</v>
      </c>
      <c r="C20">
        <v>1029.5</v>
      </c>
      <c r="D20" s="2">
        <f t="shared" si="0"/>
        <v>5.227586627127595E-2</v>
      </c>
      <c r="E20">
        <v>1310.0999999999999</v>
      </c>
      <c r="F20" s="2">
        <f t="shared" si="1"/>
        <v>5.5459132702304549E-2</v>
      </c>
      <c r="G20">
        <v>1866.4</v>
      </c>
      <c r="H20" s="2">
        <f t="shared" si="2"/>
        <v>7.3314347441814795E-2</v>
      </c>
    </row>
    <row r="21" spans="1:8" x14ac:dyDescent="0.3">
      <c r="A21" t="s">
        <v>30</v>
      </c>
      <c r="B21" t="s">
        <v>31</v>
      </c>
      <c r="C21">
        <v>1724.7</v>
      </c>
      <c r="D21" s="2">
        <f t="shared" si="0"/>
        <v>8.7576674655725731E-2</v>
      </c>
      <c r="E21">
        <v>2063.1999999999998</v>
      </c>
      <c r="F21" s="2">
        <f t="shared" si="1"/>
        <v>8.7339350119376186E-2</v>
      </c>
      <c r="G21">
        <v>2174.4</v>
      </c>
      <c r="H21" s="2">
        <f t="shared" si="2"/>
        <v>8.541294314052833E-2</v>
      </c>
    </row>
    <row r="23" spans="1:8" x14ac:dyDescent="0.3">
      <c r="A23" t="s">
        <v>32</v>
      </c>
    </row>
    <row r="24" spans="1:8" x14ac:dyDescent="0.3">
      <c r="A24" t="s">
        <v>33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2019-05-25T08:05:51Z</dcterms:created>
  <dcterms:modified xsi:type="dcterms:W3CDTF">2019-05-25T08:05:51Z</dcterms:modified>
</cp:coreProperties>
</file>