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95\"/>
    </mc:Choice>
  </mc:AlternateContent>
  <xr:revisionPtr revIDLastSave="0" documentId="8_{8658E699-6495-45EA-8ABC-5E853FA1EB47}" xr6:coauthVersionLast="36" xr6:coauthVersionMax="36" xr10:uidLastSave="{00000000-0000-0000-0000-000000000000}"/>
  <bookViews>
    <workbookView xWindow="0" yWindow="0" windowWidth="14380" windowHeight="6230" xr2:uid="{D89BFE2C-FD1C-48B2-949C-1487FD63D2AE}"/>
  </bookViews>
  <sheets>
    <sheet name="12.1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B27" i="1"/>
  <c r="F26" i="1"/>
  <c r="B26" i="1"/>
  <c r="F25" i="1"/>
  <c r="B25" i="1"/>
  <c r="F24" i="1"/>
  <c r="B24" i="1"/>
  <c r="F23" i="1"/>
  <c r="B23" i="1"/>
  <c r="F22" i="1"/>
  <c r="B22" i="1"/>
  <c r="F21" i="1"/>
  <c r="B21" i="1"/>
  <c r="F20" i="1"/>
  <c r="B20" i="1"/>
  <c r="F19" i="1"/>
  <c r="B19" i="1"/>
</calcChain>
</file>

<file path=xl/sharedStrings.xml><?xml version="1.0" encoding="utf-8"?>
<sst xmlns="http://schemas.openxmlformats.org/spreadsheetml/2006/main" count="39" uniqueCount="35">
  <si>
    <t>12 Foreign trade</t>
    <phoneticPr fontId="1" type="noConversion"/>
  </si>
  <si>
    <t>對外貿易</t>
    <phoneticPr fontId="1" type="noConversion"/>
  </si>
  <si>
    <t>12.1 Summary of annual imports and exports</t>
    <phoneticPr fontId="1" type="noConversion"/>
  </si>
  <si>
    <t>貿易活動年編</t>
    <phoneticPr fontId="1" type="noConversion"/>
  </si>
  <si>
    <t>（1000 MOP)</t>
    <phoneticPr fontId="1" type="noConversion"/>
  </si>
  <si>
    <t>Imports</t>
    <phoneticPr fontId="1" type="noConversion"/>
  </si>
  <si>
    <t>Exports</t>
    <phoneticPr fontId="1" type="noConversion"/>
  </si>
  <si>
    <t>Imports and exports</t>
    <phoneticPr fontId="1" type="noConversion"/>
  </si>
  <si>
    <t>入口</t>
    <phoneticPr fontId="1" type="noConversion"/>
  </si>
  <si>
    <t>出口</t>
    <phoneticPr fontId="1" type="noConversion"/>
  </si>
  <si>
    <t>入口及出口</t>
    <phoneticPr fontId="1" type="noConversion"/>
  </si>
  <si>
    <t>Year</t>
    <phoneticPr fontId="1" type="noConversion"/>
  </si>
  <si>
    <t>Total imports</t>
    <phoneticPr fontId="1" type="noConversion"/>
  </si>
  <si>
    <t>Temporary imports</t>
    <phoneticPr fontId="1" type="noConversion"/>
  </si>
  <si>
    <t>Reimports</t>
    <phoneticPr fontId="1" type="noConversion"/>
  </si>
  <si>
    <t>Total exports</t>
    <phoneticPr fontId="1" type="noConversion"/>
  </si>
  <si>
    <t>Temporary exports</t>
    <phoneticPr fontId="1" type="noConversion"/>
  </si>
  <si>
    <t>Reexports</t>
    <phoneticPr fontId="1" type="noConversion"/>
  </si>
  <si>
    <t>Trade balance</t>
    <phoneticPr fontId="1" type="noConversion"/>
  </si>
  <si>
    <t>Annual variation</t>
    <phoneticPr fontId="1" type="noConversion"/>
  </si>
  <si>
    <t>Coverage rate</t>
    <phoneticPr fontId="1" type="noConversion"/>
  </si>
  <si>
    <t>年份</t>
    <phoneticPr fontId="1" type="noConversion"/>
  </si>
  <si>
    <t>入口總額</t>
    <phoneticPr fontId="1" type="noConversion"/>
  </si>
  <si>
    <t>確定性入口</t>
    <phoneticPr fontId="1" type="noConversion"/>
  </si>
  <si>
    <t>臨時性入口</t>
    <phoneticPr fontId="1" type="noConversion"/>
  </si>
  <si>
    <t>復入口</t>
    <phoneticPr fontId="1" type="noConversion"/>
  </si>
  <si>
    <t>出口總額</t>
    <phoneticPr fontId="1" type="noConversion"/>
  </si>
  <si>
    <t>確定性出口</t>
    <phoneticPr fontId="1" type="noConversion"/>
  </si>
  <si>
    <t>臨時性出口</t>
    <phoneticPr fontId="1" type="noConversion"/>
  </si>
  <si>
    <t>復出口</t>
    <phoneticPr fontId="1" type="noConversion"/>
  </si>
  <si>
    <t>差額</t>
    <phoneticPr fontId="1" type="noConversion"/>
  </si>
  <si>
    <t>全年比率</t>
    <phoneticPr fontId="1" type="noConversion"/>
  </si>
  <si>
    <t>貿易百分比</t>
    <phoneticPr fontId="1" type="noConversion"/>
  </si>
  <si>
    <t>Imp.</t>
    <phoneticPr fontId="1" type="noConversion"/>
  </si>
  <si>
    <t>Exp.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</si>
</sst>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95AC-13BC-4909-9061-8255B28A1173}">
  <sheetPr codeName="Sheet49"/>
  <dimension ref="A1:M27"/>
  <sheetViews>
    <sheetView tabSelected="1" workbookViewId="0">
      <selection activeCell="M14" sqref="M14"/>
    </sheetView>
  </sheetViews>
  <sheetFormatPr defaultRowHeight="14" x14ac:dyDescent="0.3"/>
  <cols>
    <col min="2" max="2" width="13.75" bestFit="1" customWidth="1"/>
    <col min="3" max="3" width="10.58203125" bestFit="1" customWidth="1"/>
    <col min="4" max="4" width="17.83203125" bestFit="1" customWidth="1"/>
    <col min="5" max="5" width="9.58203125" bestFit="1" customWidth="1"/>
    <col min="6" max="6" width="13.75" bestFit="1" customWidth="1"/>
    <col min="7" max="7" width="10.58203125" bestFit="1" customWidth="1"/>
    <col min="8" max="8" width="17.83203125" bestFit="1" customWidth="1"/>
    <col min="10" max="10" width="8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</row>
    <row r="4" spans="1:13" x14ac:dyDescent="0.3">
      <c r="A4" t="s">
        <v>2</v>
      </c>
    </row>
    <row r="5" spans="1:13" x14ac:dyDescent="0.3">
      <c r="A5" t="s">
        <v>3</v>
      </c>
      <c r="C5" t="s">
        <v>4</v>
      </c>
    </row>
    <row r="7" spans="1:13" x14ac:dyDescent="0.3">
      <c r="B7" t="s">
        <v>5</v>
      </c>
      <c r="F7" t="s">
        <v>6</v>
      </c>
      <c r="J7" t="s">
        <v>7</v>
      </c>
    </row>
    <row r="8" spans="1:13" x14ac:dyDescent="0.3">
      <c r="B8" t="s">
        <v>8</v>
      </c>
      <c r="F8" t="s">
        <v>9</v>
      </c>
      <c r="J8" t="s">
        <v>10</v>
      </c>
    </row>
    <row r="9" spans="1:13" x14ac:dyDescent="0.3">
      <c r="A9" t="s">
        <v>11</v>
      </c>
      <c r="B9" t="s">
        <v>12</v>
      </c>
      <c r="C9" t="s">
        <v>5</v>
      </c>
      <c r="D9" t="s">
        <v>13</v>
      </c>
      <c r="E9" t="s">
        <v>14</v>
      </c>
      <c r="F9" t="s">
        <v>15</v>
      </c>
      <c r="G9" t="s">
        <v>6</v>
      </c>
      <c r="H9" t="s">
        <v>16</v>
      </c>
      <c r="I9" t="s">
        <v>17</v>
      </c>
      <c r="J9" t="s">
        <v>18</v>
      </c>
      <c r="K9" t="s">
        <v>19</v>
      </c>
      <c r="M9" t="s">
        <v>20</v>
      </c>
    </row>
    <row r="10" spans="1:13" x14ac:dyDescent="0.3">
      <c r="A10" t="s">
        <v>21</v>
      </c>
      <c r="B10" t="s">
        <v>22</v>
      </c>
      <c r="C10" t="s">
        <v>23</v>
      </c>
      <c r="D10" t="s">
        <v>24</v>
      </c>
      <c r="E10" t="s">
        <v>25</v>
      </c>
      <c r="F10" t="s">
        <v>26</v>
      </c>
      <c r="G10" t="s">
        <v>27</v>
      </c>
      <c r="H10" t="s">
        <v>28</v>
      </c>
      <c r="I10" t="s">
        <v>29</v>
      </c>
      <c r="J10" t="s">
        <v>30</v>
      </c>
      <c r="K10" t="s">
        <v>31</v>
      </c>
      <c r="M10" t="s">
        <v>32</v>
      </c>
    </row>
    <row r="11" spans="1:13" x14ac:dyDescent="0.3">
      <c r="K11" t="s">
        <v>33</v>
      </c>
      <c r="L11" t="s">
        <v>34</v>
      </c>
    </row>
    <row r="12" spans="1:13" x14ac:dyDescent="0.3">
      <c r="K12" t="s">
        <v>8</v>
      </c>
      <c r="L12" t="s">
        <v>9</v>
      </c>
    </row>
    <row r="13" spans="1:13" x14ac:dyDescent="0.3">
      <c r="A13">
        <v>1989</v>
      </c>
      <c r="B13">
        <v>12163566</v>
      </c>
      <c r="C13">
        <v>11879159</v>
      </c>
      <c r="D13">
        <v>41873</v>
      </c>
      <c r="E13">
        <v>242534</v>
      </c>
      <c r="F13">
        <v>13428432</v>
      </c>
      <c r="G13">
        <v>13193888</v>
      </c>
      <c r="H13">
        <v>224761</v>
      </c>
      <c r="I13">
        <v>9783</v>
      </c>
      <c r="J13">
        <v>1314729</v>
      </c>
      <c r="K13">
        <v>14</v>
      </c>
      <c r="L13">
        <v>10</v>
      </c>
      <c r="M13">
        <v>111</v>
      </c>
    </row>
    <row r="14" spans="1:13" x14ac:dyDescent="0.3">
      <c r="A14">
        <v>1988</v>
      </c>
      <c r="B14">
        <v>10486035</v>
      </c>
      <c r="C14">
        <v>10375535</v>
      </c>
      <c r="D14">
        <v>5047</v>
      </c>
      <c r="E14">
        <v>105453</v>
      </c>
      <c r="F14">
        <v>12118034</v>
      </c>
      <c r="G14">
        <v>12003248</v>
      </c>
      <c r="H14">
        <v>110978</v>
      </c>
      <c r="I14">
        <v>3808</v>
      </c>
      <c r="J14">
        <v>1627713</v>
      </c>
      <c r="K14">
        <v>15</v>
      </c>
      <c r="L14">
        <v>7</v>
      </c>
      <c r="M14">
        <v>116</v>
      </c>
    </row>
    <row r="15" spans="1:13" x14ac:dyDescent="0.3">
      <c r="A15">
        <v>1987</v>
      </c>
      <c r="B15">
        <v>9127959</v>
      </c>
      <c r="C15">
        <v>9017166</v>
      </c>
      <c r="D15">
        <v>10921</v>
      </c>
      <c r="E15">
        <v>99872</v>
      </c>
      <c r="F15">
        <v>11327532</v>
      </c>
      <c r="G15">
        <v>11233528</v>
      </c>
      <c r="H15">
        <v>81842</v>
      </c>
      <c r="I15">
        <v>12162</v>
      </c>
      <c r="J15">
        <v>2216362</v>
      </c>
      <c r="K15">
        <v>23</v>
      </c>
      <c r="L15">
        <v>30</v>
      </c>
      <c r="M15">
        <v>125</v>
      </c>
    </row>
    <row r="16" spans="1:13" x14ac:dyDescent="0.3">
      <c r="A16">
        <v>1986</v>
      </c>
      <c r="B16">
        <v>7372623</v>
      </c>
      <c r="C16">
        <v>7318203</v>
      </c>
      <c r="D16">
        <v>8472</v>
      </c>
      <c r="E16">
        <v>45948</v>
      </c>
      <c r="F16">
        <v>8694502</v>
      </c>
      <c r="G16">
        <v>8630253</v>
      </c>
      <c r="H16">
        <v>41249</v>
      </c>
      <c r="I16">
        <v>23000</v>
      </c>
      <c r="J16">
        <v>1312050</v>
      </c>
      <c r="K16">
        <v>18</v>
      </c>
      <c r="L16">
        <v>20</v>
      </c>
      <c r="M16">
        <v>118</v>
      </c>
    </row>
    <row r="17" spans="1:13" x14ac:dyDescent="0.3">
      <c r="A17">
        <v>1985</v>
      </c>
      <c r="B17">
        <v>6257033</v>
      </c>
      <c r="C17">
        <v>6178896</v>
      </c>
      <c r="D17">
        <v>21009</v>
      </c>
      <c r="E17">
        <v>57128</v>
      </c>
      <c r="F17">
        <v>7250613</v>
      </c>
      <c r="G17">
        <v>7180918</v>
      </c>
      <c r="H17">
        <v>43932</v>
      </c>
      <c r="I17">
        <v>25763</v>
      </c>
      <c r="J17">
        <v>993580</v>
      </c>
      <c r="K17">
        <v>-3</v>
      </c>
      <c r="L17">
        <v>-1</v>
      </c>
      <c r="M17">
        <v>116</v>
      </c>
    </row>
    <row r="18" spans="1:13" x14ac:dyDescent="0.3">
      <c r="A18">
        <v>1984</v>
      </c>
      <c r="B18">
        <v>6455031</v>
      </c>
      <c r="C18">
        <v>6385529</v>
      </c>
      <c r="D18">
        <v>13625</v>
      </c>
      <c r="E18">
        <v>55877</v>
      </c>
      <c r="F18">
        <v>7355358</v>
      </c>
      <c r="G18">
        <v>7304921</v>
      </c>
      <c r="H18">
        <v>30694</v>
      </c>
      <c r="I18">
        <v>19743</v>
      </c>
      <c r="J18">
        <v>919392</v>
      </c>
      <c r="K18">
        <v>18</v>
      </c>
      <c r="L18">
        <v>29</v>
      </c>
      <c r="M18">
        <v>114</v>
      </c>
    </row>
    <row r="19" spans="1:13" x14ac:dyDescent="0.3">
      <c r="A19">
        <v>1983</v>
      </c>
      <c r="B19">
        <f>SUM(C19:E19)</f>
        <v>5452218</v>
      </c>
      <c r="C19">
        <v>5402172</v>
      </c>
      <c r="D19">
        <v>21098</v>
      </c>
      <c r="E19">
        <v>28948</v>
      </c>
      <c r="F19">
        <f>SUM(G19:I19)</f>
        <v>5700524</v>
      </c>
      <c r="G19">
        <v>5652466</v>
      </c>
      <c r="H19">
        <v>27522</v>
      </c>
      <c r="I19">
        <v>20536</v>
      </c>
      <c r="J19">
        <v>250294</v>
      </c>
      <c r="K19">
        <v>22</v>
      </c>
      <c r="L19">
        <v>26</v>
      </c>
      <c r="M19">
        <v>105</v>
      </c>
    </row>
    <row r="20" spans="1:13" x14ac:dyDescent="0.3">
      <c r="A20">
        <v>1982</v>
      </c>
      <c r="B20">
        <f t="shared" ref="B20:B27" si="0">SUM(C20:E20)</f>
        <v>4496306</v>
      </c>
      <c r="C20">
        <v>4440784</v>
      </c>
      <c r="D20">
        <v>34572</v>
      </c>
      <c r="E20">
        <v>20950</v>
      </c>
      <c r="F20">
        <f t="shared" ref="F20:F27" si="1">SUM(G20:I20)</f>
        <v>4533173</v>
      </c>
      <c r="G20">
        <v>4479262</v>
      </c>
      <c r="H20">
        <v>12085</v>
      </c>
      <c r="I20">
        <v>41826</v>
      </c>
      <c r="J20">
        <v>38478</v>
      </c>
      <c r="K20">
        <v>9</v>
      </c>
      <c r="L20">
        <v>13</v>
      </c>
      <c r="M20">
        <v>101</v>
      </c>
    </row>
    <row r="21" spans="1:13" x14ac:dyDescent="0.3">
      <c r="A21">
        <v>1981</v>
      </c>
      <c r="B21">
        <f t="shared" si="0"/>
        <v>4156257</v>
      </c>
      <c r="C21">
        <v>4085080</v>
      </c>
      <c r="D21">
        <v>56141</v>
      </c>
      <c r="E21">
        <v>15036</v>
      </c>
      <c r="F21">
        <f t="shared" si="1"/>
        <v>4024325</v>
      </c>
      <c r="G21">
        <v>3972898</v>
      </c>
      <c r="H21">
        <v>9063</v>
      </c>
      <c r="I21">
        <v>42364</v>
      </c>
      <c r="J21">
        <v>-112182</v>
      </c>
      <c r="K21">
        <v>47</v>
      </c>
      <c r="L21">
        <v>45</v>
      </c>
      <c r="M21">
        <v>97</v>
      </c>
    </row>
    <row r="22" spans="1:13" x14ac:dyDescent="0.3">
      <c r="A22">
        <v>1980</v>
      </c>
      <c r="B22">
        <f t="shared" si="0"/>
        <v>2779922</v>
      </c>
      <c r="C22">
        <v>2779922</v>
      </c>
      <c r="F22">
        <f t="shared" si="1"/>
        <v>3128318</v>
      </c>
      <c r="G22">
        <v>2741987</v>
      </c>
      <c r="I22">
        <v>386331</v>
      </c>
      <c r="J22">
        <v>-37935</v>
      </c>
      <c r="K22">
        <v>53</v>
      </c>
      <c r="L22">
        <v>36</v>
      </c>
      <c r="M22">
        <v>99</v>
      </c>
    </row>
    <row r="23" spans="1:13" x14ac:dyDescent="0.3">
      <c r="A23">
        <v>1979</v>
      </c>
      <c r="B23">
        <f t="shared" si="0"/>
        <v>1817892</v>
      </c>
      <c r="C23">
        <v>1817892</v>
      </c>
      <c r="F23">
        <f t="shared" si="1"/>
        <v>2291616</v>
      </c>
      <c r="G23">
        <v>2014302</v>
      </c>
      <c r="I23">
        <v>277314</v>
      </c>
      <c r="J23">
        <v>196410</v>
      </c>
      <c r="K23">
        <v>45</v>
      </c>
      <c r="L23">
        <v>55</v>
      </c>
      <c r="M23">
        <v>111</v>
      </c>
    </row>
    <row r="24" spans="1:13" x14ac:dyDescent="0.3">
      <c r="A24">
        <v>1978</v>
      </c>
      <c r="B24">
        <f t="shared" si="0"/>
        <v>1252358</v>
      </c>
      <c r="C24">
        <v>1252358</v>
      </c>
      <c r="F24">
        <f t="shared" si="1"/>
        <v>1477929</v>
      </c>
      <c r="G24">
        <v>1302905</v>
      </c>
      <c r="I24">
        <v>175024</v>
      </c>
      <c r="J24">
        <v>50547</v>
      </c>
      <c r="K24">
        <v>14</v>
      </c>
      <c r="L24">
        <v>7</v>
      </c>
      <c r="M24">
        <v>104</v>
      </c>
    </row>
    <row r="25" spans="1:13" x14ac:dyDescent="0.3">
      <c r="A25">
        <v>1977</v>
      </c>
      <c r="B25">
        <f t="shared" si="0"/>
        <v>1102437</v>
      </c>
      <c r="C25">
        <v>1102437</v>
      </c>
      <c r="F25">
        <f t="shared" si="1"/>
        <v>1371935</v>
      </c>
      <c r="G25">
        <v>1221518</v>
      </c>
      <c r="I25">
        <v>150417</v>
      </c>
      <c r="J25">
        <v>119081</v>
      </c>
      <c r="K25">
        <v>13</v>
      </c>
      <c r="L25">
        <v>7</v>
      </c>
      <c r="M25">
        <v>111</v>
      </c>
    </row>
    <row r="26" spans="1:13" x14ac:dyDescent="0.3">
      <c r="A26">
        <v>1976</v>
      </c>
      <c r="B26">
        <f t="shared" si="0"/>
        <v>977057</v>
      </c>
      <c r="C26">
        <v>977057</v>
      </c>
      <c r="F26">
        <f t="shared" si="1"/>
        <v>1266251</v>
      </c>
      <c r="G26">
        <v>1145865</v>
      </c>
      <c r="I26">
        <v>120386</v>
      </c>
      <c r="J26">
        <v>168808</v>
      </c>
      <c r="K26">
        <v>23</v>
      </c>
      <c r="L26">
        <v>68</v>
      </c>
      <c r="M26">
        <v>117</v>
      </c>
    </row>
    <row r="27" spans="1:13" x14ac:dyDescent="0.3">
      <c r="A27">
        <v>1975</v>
      </c>
      <c r="B27">
        <f t="shared" si="0"/>
        <v>791304</v>
      </c>
      <c r="C27">
        <v>791304</v>
      </c>
      <c r="F27">
        <f t="shared" si="1"/>
        <v>782464</v>
      </c>
      <c r="G27">
        <v>683924</v>
      </c>
      <c r="I27">
        <v>98540</v>
      </c>
      <c r="J27">
        <v>-107380</v>
      </c>
      <c r="K27">
        <v>22</v>
      </c>
      <c r="L27">
        <v>24</v>
      </c>
      <c r="M27">
        <v>86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2019-05-25T08:31:20Z</dcterms:created>
  <dcterms:modified xsi:type="dcterms:W3CDTF">2019-05-25T08:31:21Z</dcterms:modified>
</cp:coreProperties>
</file>